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vml" ContentType="application/vnd.openxmlformats-officedocument.vmlDrawin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502"/>
  <workbookPr codeName="ThisWorkbook"/>
  <mc:AlternateContent xmlns:mc="http://schemas.openxmlformats.org/markup-compatibility/2006">
    <mc:Choice Requires="x15">
      <x15ac:absPath xmlns:x15ac="http://schemas.microsoft.com/office/spreadsheetml/2010/11/ac" url="/Users/mariafernanda/Documents/FInancial Wellness/Reto /"/>
    </mc:Choice>
  </mc:AlternateContent>
  <bookViews>
    <workbookView xWindow="0" yWindow="0" windowWidth="28800" windowHeight="18000" tabRatio="500" activeTab="1"/>
  </bookViews>
  <sheets>
    <sheet name="Gastos anuales" sheetId="10" r:id="rId1"/>
    <sheet name="Presupuesto" sheetId="6" r:id="rId2"/>
    <sheet name="Mis ahorros C.P." sheetId="2" r:id="rId3"/>
    <sheet name="Datos" sheetId="8" r:id="rId4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20" i="6" l="1"/>
  <c r="J20" i="6"/>
  <c r="I21" i="6"/>
  <c r="J21" i="6"/>
  <c r="I22" i="6"/>
  <c r="J22" i="6"/>
  <c r="I23" i="6"/>
  <c r="J23" i="6"/>
  <c r="I24" i="6"/>
  <c r="J24" i="6"/>
  <c r="I25" i="6"/>
  <c r="J25" i="6"/>
  <c r="I26" i="6"/>
  <c r="J26" i="6"/>
  <c r="I27" i="6"/>
  <c r="J27" i="6"/>
  <c r="I28" i="6"/>
  <c r="J28" i="6"/>
  <c r="I29" i="6"/>
  <c r="J29" i="6"/>
  <c r="I30" i="6"/>
  <c r="J30" i="6"/>
  <c r="I31" i="6"/>
  <c r="J31" i="6"/>
  <c r="I32" i="6"/>
  <c r="J32" i="6"/>
  <c r="I33" i="6"/>
  <c r="J33" i="6"/>
  <c r="I34" i="6"/>
  <c r="J34" i="6"/>
  <c r="I35" i="6"/>
  <c r="J35" i="6"/>
  <c r="I36" i="6"/>
  <c r="J36" i="6"/>
  <c r="J37" i="6"/>
  <c r="I40" i="6"/>
  <c r="J40" i="6"/>
  <c r="I41" i="6"/>
  <c r="J41" i="6"/>
  <c r="I42" i="6"/>
  <c r="J42" i="6"/>
  <c r="I43" i="6"/>
  <c r="J43" i="6"/>
  <c r="I44" i="6"/>
  <c r="J44" i="6"/>
  <c r="I45" i="6"/>
  <c r="J45" i="6"/>
  <c r="I46" i="6"/>
  <c r="J46" i="6"/>
  <c r="I47" i="6"/>
  <c r="J47" i="6"/>
  <c r="J48" i="6"/>
  <c r="I51" i="6"/>
  <c r="J51" i="6"/>
  <c r="I52" i="6"/>
  <c r="J52" i="6"/>
  <c r="I53" i="6"/>
  <c r="J53" i="6"/>
  <c r="I54" i="6"/>
  <c r="J54" i="6"/>
  <c r="I55" i="6"/>
  <c r="J55" i="6"/>
  <c r="I56" i="6"/>
  <c r="J56" i="6"/>
  <c r="I57" i="6"/>
  <c r="J57" i="6"/>
  <c r="I58" i="6"/>
  <c r="J58" i="6"/>
  <c r="I59" i="6"/>
  <c r="J59" i="6"/>
  <c r="I60" i="6"/>
  <c r="J60" i="6"/>
  <c r="I61" i="6"/>
  <c r="J61" i="6"/>
  <c r="I62" i="6"/>
  <c r="J62" i="6"/>
  <c r="I63" i="6"/>
  <c r="J63" i="6"/>
  <c r="I64" i="6"/>
  <c r="J64" i="6"/>
  <c r="J65" i="6"/>
  <c r="I68" i="6"/>
  <c r="J68" i="6"/>
  <c r="I69" i="6"/>
  <c r="J69" i="6"/>
  <c r="I70" i="6"/>
  <c r="J70" i="6"/>
  <c r="I71" i="6"/>
  <c r="J71" i="6"/>
  <c r="I72" i="6"/>
  <c r="J72" i="6"/>
  <c r="I73" i="6"/>
  <c r="J73" i="6"/>
  <c r="I74" i="6"/>
  <c r="J74" i="6"/>
  <c r="I75" i="6"/>
  <c r="J75" i="6"/>
  <c r="J76" i="6"/>
  <c r="I79" i="6"/>
  <c r="J79" i="6"/>
  <c r="I80" i="6"/>
  <c r="J80" i="6"/>
  <c r="I81" i="6"/>
  <c r="J81" i="6"/>
  <c r="I82" i="6"/>
  <c r="J82" i="6"/>
  <c r="I83" i="6"/>
  <c r="J83" i="6"/>
  <c r="I84" i="6"/>
  <c r="J84" i="6"/>
  <c r="J85" i="6"/>
  <c r="I89" i="6"/>
  <c r="J89" i="6"/>
  <c r="I90" i="6"/>
  <c r="J90" i="6"/>
  <c r="I91" i="6"/>
  <c r="J91" i="6"/>
  <c r="I92" i="6"/>
  <c r="J92" i="6"/>
  <c r="I93" i="6"/>
  <c r="J93" i="6"/>
  <c r="I94" i="6"/>
  <c r="J94" i="6"/>
  <c r="J95" i="6"/>
  <c r="N21" i="6"/>
  <c r="T19" i="6"/>
  <c r="T20" i="6"/>
  <c r="T21" i="6"/>
  <c r="U21" i="6"/>
  <c r="N8" i="6"/>
  <c r="B13" i="10"/>
  <c r="C13" i="10"/>
  <c r="D13" i="10"/>
  <c r="G6" i="10"/>
  <c r="G7" i="10"/>
  <c r="G8" i="10"/>
  <c r="G9" i="10"/>
  <c r="G10" i="10"/>
  <c r="G11" i="10"/>
  <c r="G12" i="10"/>
  <c r="G13" i="10"/>
  <c r="E13" i="10"/>
  <c r="E29" i="2"/>
  <c r="R8" i="6"/>
  <c r="Q8" i="6"/>
  <c r="Q7" i="6"/>
  <c r="R7" i="6"/>
  <c r="R9" i="6"/>
  <c r="Q9" i="6"/>
  <c r="P21" i="6"/>
  <c r="Q21" i="6"/>
  <c r="R21" i="6"/>
  <c r="G15" i="6"/>
  <c r="H15" i="6"/>
  <c r="I15" i="6"/>
  <c r="J15" i="6"/>
  <c r="K15" i="6"/>
  <c r="C37" i="6"/>
  <c r="C48" i="6"/>
  <c r="C65" i="6"/>
  <c r="C76" i="6"/>
  <c r="C85" i="6"/>
  <c r="C95" i="6"/>
  <c r="N6" i="6"/>
  <c r="U19" i="6"/>
  <c r="I95" i="6"/>
  <c r="D95" i="6"/>
  <c r="E95" i="6"/>
  <c r="F95" i="6"/>
  <c r="G95" i="6"/>
  <c r="H95" i="6"/>
  <c r="I85" i="6"/>
  <c r="D85" i="6"/>
  <c r="E85" i="6"/>
  <c r="F85" i="6"/>
  <c r="G85" i="6"/>
  <c r="H85" i="6"/>
  <c r="I76" i="6"/>
  <c r="D76" i="6"/>
  <c r="E76" i="6"/>
  <c r="F76" i="6"/>
  <c r="G76" i="6"/>
  <c r="H76" i="6"/>
  <c r="D65" i="6"/>
  <c r="E65" i="6"/>
  <c r="F65" i="6"/>
  <c r="G65" i="6"/>
  <c r="H65" i="6"/>
  <c r="I65" i="6"/>
  <c r="I48" i="6"/>
  <c r="D37" i="6"/>
  <c r="E37" i="6"/>
  <c r="F37" i="6"/>
  <c r="G37" i="6"/>
  <c r="H37" i="6"/>
  <c r="I37" i="6"/>
  <c r="D48" i="6"/>
  <c r="E48" i="6"/>
  <c r="F48" i="6"/>
  <c r="G48" i="6"/>
  <c r="H48" i="6"/>
  <c r="I35" i="10"/>
  <c r="D35" i="10"/>
  <c r="E35" i="10"/>
  <c r="B35" i="10"/>
  <c r="C35" i="10"/>
  <c r="F35" i="10"/>
  <c r="H35" i="10"/>
  <c r="J35" i="10"/>
  <c r="D93" i="10"/>
  <c r="B93" i="10"/>
  <c r="C93" i="10"/>
  <c r="E93" i="10"/>
  <c r="F93" i="10"/>
  <c r="H93" i="10"/>
  <c r="J93" i="10"/>
  <c r="B63" i="10"/>
  <c r="J63" i="10"/>
  <c r="L7" i="10"/>
  <c r="H13" i="10"/>
  <c r="L6" i="10"/>
  <c r="L8" i="10"/>
  <c r="K8" i="10"/>
  <c r="I93" i="10"/>
  <c r="G93" i="10"/>
  <c r="B83" i="10"/>
  <c r="C83" i="10"/>
  <c r="D83" i="10"/>
  <c r="E83" i="10"/>
  <c r="F83" i="10"/>
  <c r="H83" i="10"/>
  <c r="I83" i="10"/>
  <c r="J83" i="10"/>
  <c r="G83" i="10"/>
  <c r="B74" i="10"/>
  <c r="C74" i="10"/>
  <c r="D74" i="10"/>
  <c r="E74" i="10"/>
  <c r="F74" i="10"/>
  <c r="H74" i="10"/>
  <c r="I74" i="10"/>
  <c r="J74" i="10"/>
  <c r="G74" i="10"/>
  <c r="C63" i="10"/>
  <c r="D63" i="10"/>
  <c r="E63" i="10"/>
  <c r="F63" i="10"/>
  <c r="H63" i="10"/>
  <c r="I63" i="10"/>
  <c r="G63" i="10"/>
  <c r="B46" i="10"/>
  <c r="C46" i="10"/>
  <c r="D46" i="10"/>
  <c r="E46" i="10"/>
  <c r="F46" i="10"/>
  <c r="H46" i="10"/>
  <c r="I46" i="10"/>
  <c r="J46" i="10"/>
  <c r="G46" i="10"/>
  <c r="G35" i="10"/>
  <c r="S21" i="6"/>
  <c r="O21" i="6"/>
  <c r="U20" i="6"/>
  <c r="Q4" i="2"/>
  <c r="Q5" i="2"/>
  <c r="Q6" i="2"/>
  <c r="Q7" i="2"/>
  <c r="Q8" i="2"/>
  <c r="Q9" i="2"/>
  <c r="Q10" i="2"/>
  <c r="Q11" i="2"/>
  <c r="Q12" i="2"/>
  <c r="Q13" i="2"/>
  <c r="Q14" i="2"/>
  <c r="Q15" i="2"/>
  <c r="Q16" i="2"/>
  <c r="Q17" i="2"/>
  <c r="Q18" i="2"/>
  <c r="Q19" i="2"/>
  <c r="Q20" i="2"/>
  <c r="Q21" i="2"/>
  <c r="Q22" i="2"/>
  <c r="Q23" i="2"/>
  <c r="Q24" i="2"/>
  <c r="Q25" i="2"/>
  <c r="Q26" i="2"/>
  <c r="Q27" i="2"/>
  <c r="Q28" i="2"/>
  <c r="Q29" i="2"/>
  <c r="P29" i="2"/>
  <c r="O29" i="2"/>
  <c r="N29" i="2"/>
  <c r="M29" i="2"/>
  <c r="L29" i="2"/>
  <c r="K29" i="2"/>
  <c r="J29" i="2"/>
  <c r="I29" i="2"/>
  <c r="H29" i="2"/>
  <c r="G29" i="2"/>
  <c r="F29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8" i="2"/>
  <c r="D7" i="2"/>
  <c r="D6" i="2"/>
  <c r="D5" i="2"/>
  <c r="D4" i="2"/>
</calcChain>
</file>

<file path=xl/comments1.xml><?xml version="1.0" encoding="utf-8"?>
<comments xmlns="http://schemas.openxmlformats.org/spreadsheetml/2006/main">
  <authors>
    <author>Usuario de Microsoft Office</author>
  </authors>
  <commentList>
    <comment ref="N6" authorId="0">
      <text>
        <r>
          <rPr>
            <sz val="10"/>
            <color indexed="81"/>
            <rFont val="Calibri"/>
            <family val="2"/>
          </rPr>
          <t>Te sirve para no presupuestar de más o de menos.
Positivo - te falta presupuestar.
Negativo - Presupuestaste de más.</t>
        </r>
      </text>
    </comment>
    <comment ref="N8" authorId="0">
      <text>
        <r>
          <rPr>
            <sz val="10"/>
            <color indexed="81"/>
            <rFont val="Calibri"/>
            <family val="2"/>
          </rPr>
          <t xml:space="preserve">Restante entre lo presupuestado y lo gastado
</t>
        </r>
      </text>
    </comment>
  </commentList>
</comments>
</file>

<file path=xl/sharedStrings.xml><?xml version="1.0" encoding="utf-8"?>
<sst xmlns="http://schemas.openxmlformats.org/spreadsheetml/2006/main" count="252" uniqueCount="115">
  <si>
    <t>MI PLAN DE GASTOS</t>
  </si>
  <si>
    <t>Enero</t>
  </si>
  <si>
    <t>Ingresos</t>
  </si>
  <si>
    <t>Ingresos vs presupuestado</t>
  </si>
  <si>
    <t>Concepto</t>
  </si>
  <si>
    <t>Semanal</t>
  </si>
  <si>
    <t>Quincenal</t>
  </si>
  <si>
    <t>Mensual</t>
  </si>
  <si>
    <t>Variable</t>
  </si>
  <si>
    <t>Ingreso mensual</t>
  </si>
  <si>
    <t>TOTAL</t>
  </si>
  <si>
    <t>Gastos</t>
  </si>
  <si>
    <t>Ahorros</t>
  </si>
  <si>
    <t>Transporte</t>
  </si>
  <si>
    <t>Dentista</t>
  </si>
  <si>
    <t>Gasolina</t>
  </si>
  <si>
    <t>Casa</t>
  </si>
  <si>
    <t xml:space="preserve">Super </t>
  </si>
  <si>
    <t>Mercado</t>
  </si>
  <si>
    <t>Tintorería</t>
  </si>
  <si>
    <t>Luz</t>
  </si>
  <si>
    <t>Agua</t>
  </si>
  <si>
    <t>Teléfono</t>
  </si>
  <si>
    <t>Gas</t>
  </si>
  <si>
    <t>Doctores</t>
  </si>
  <si>
    <t>Otro</t>
  </si>
  <si>
    <t>Seguro de casa</t>
  </si>
  <si>
    <t>Comidas</t>
  </si>
  <si>
    <t>Impuestos</t>
  </si>
  <si>
    <t>Mis ahorros a corto plazo</t>
  </si>
  <si>
    <t>Meta $</t>
  </si>
  <si>
    <t>Fecha objetivo</t>
  </si>
  <si>
    <t>% objetivo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</si>
  <si>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</si>
  <si>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</si>
  <si>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</si>
  <si>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</si>
  <si>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</si>
  <si>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</si>
  <si>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</si>
  <si>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</si>
  <si>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</si>
  <si>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</si>
  <si>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</si>
  <si>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 ahorrado</t>
  </si>
  <si>
    <t>Gastado</t>
  </si>
  <si>
    <t>Presupuestado</t>
  </si>
  <si>
    <t>Efectivo/Tarjeta</t>
  </si>
  <si>
    <t>Ahorro 1</t>
  </si>
  <si>
    <t>Ahorro 2</t>
  </si>
  <si>
    <t>Renta</t>
  </si>
  <si>
    <t>Mantenimiento</t>
  </si>
  <si>
    <t>Contador</t>
  </si>
  <si>
    <t>Semestral</t>
  </si>
  <si>
    <t>Bimestral</t>
  </si>
  <si>
    <t>Anual</t>
  </si>
  <si>
    <t>Ropa</t>
  </si>
  <si>
    <t>Afore</t>
  </si>
  <si>
    <t>Mis gastos anuales</t>
  </si>
  <si>
    <t># de veces</t>
  </si>
  <si>
    <t>Sueldo</t>
  </si>
  <si>
    <t>Aguinaldo</t>
  </si>
  <si>
    <t>Comision</t>
  </si>
  <si>
    <t>Trimestral</t>
  </si>
  <si>
    <t>T.V.</t>
  </si>
  <si>
    <t>Internet</t>
  </si>
  <si>
    <t>Sueldos ayuda de la casa</t>
  </si>
  <si>
    <t>Arreglos o remodelaciones</t>
  </si>
  <si>
    <t>Gastos personales</t>
  </si>
  <si>
    <t>Fines de semana</t>
  </si>
  <si>
    <t>Celular</t>
  </si>
  <si>
    <t>Psicologo</t>
  </si>
  <si>
    <t>Otros doctores</t>
  </si>
  <si>
    <t>Corte de pelo</t>
  </si>
  <si>
    <t>Gimnasio</t>
  </si>
  <si>
    <t>Estacionamientos</t>
  </si>
  <si>
    <t>Tenecia</t>
  </si>
  <si>
    <t>Verificación</t>
  </si>
  <si>
    <t xml:space="preserve">Otro </t>
  </si>
  <si>
    <t>Uber/Didi/Otro</t>
  </si>
  <si>
    <t>Suscripciones mensuales</t>
  </si>
  <si>
    <t>Dependientes</t>
  </si>
  <si>
    <t xml:space="preserve">Hobby </t>
  </si>
  <si>
    <t>Colegiaturas</t>
  </si>
  <si>
    <t>Clases extracurriculares</t>
  </si>
  <si>
    <t>Pension</t>
  </si>
  <si>
    <t>Impuestos y seguros</t>
  </si>
  <si>
    <t>Seguro de gastos medicos</t>
  </si>
  <si>
    <t>Seguro del automovil</t>
  </si>
  <si>
    <t>Deudas</t>
  </si>
  <si>
    <t>Credito automotriz</t>
  </si>
  <si>
    <t>Tarjeta de credito</t>
  </si>
  <si>
    <t>Credito educativo</t>
  </si>
  <si>
    <t>Ahorros e inversiones</t>
  </si>
  <si>
    <t>Cuenta de Banco</t>
  </si>
  <si>
    <t>Monto Invertido</t>
  </si>
  <si>
    <t>Ingresos anuales</t>
  </si>
  <si>
    <t>Gastos y deudas anuales</t>
  </si>
  <si>
    <t>Resumen anual</t>
  </si>
  <si>
    <t>Presupuesto</t>
  </si>
  <si>
    <t>Gastos semana 1</t>
  </si>
  <si>
    <t>Gastos semana 2</t>
  </si>
  <si>
    <t>Gastos semana 3</t>
  </si>
  <si>
    <t>Gastos semana 4</t>
  </si>
  <si>
    <t>Gastos semana 5</t>
  </si>
  <si>
    <t>Sobrante</t>
  </si>
  <si>
    <t>Sobrante del mes</t>
  </si>
  <si>
    <t>Efectivo/Debito</t>
  </si>
  <si>
    <t>Tarjeta de crédito</t>
  </si>
  <si>
    <t>T.C.</t>
  </si>
  <si>
    <r>
      <rPr>
        <b/>
        <u/>
        <sz val="9"/>
        <color theme="1"/>
        <rFont val="Calibri (Cuerpo)"/>
      </rPr>
      <t>Copiar pestaña</t>
    </r>
    <r>
      <rPr>
        <sz val="9"/>
        <color theme="1"/>
        <rFont val="Calibri"/>
        <family val="2"/>
        <scheme val="minor"/>
      </rPr>
      <t xml:space="preserve"> y dar click para nuevo mes</t>
    </r>
  </si>
  <si>
    <t>Negocio extra</t>
  </si>
  <si>
    <t>Ingreso anual</t>
  </si>
  <si>
    <t>Servicios</t>
  </si>
  <si>
    <t>Extra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</si>
</sst>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</numFmts>
  <fonts count="23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3"/>
      <color theme="0"/>
      <name val="Calibri"/>
      <family val="2"/>
      <scheme val="minor"/>
    </font>
    <font>
      <sz val="12"/>
      <color rgb="FF000000"/>
      <name val="Calibri"/>
      <family val="2"/>
      <scheme val="minor"/>
    </font>
    <font>
      <sz val="10"/>
      <color indexed="81"/>
      <name val="Calibri"/>
      <family val="2"/>
    </font>
    <font>
      <b/>
      <sz val="20"/>
      <color theme="0"/>
      <name val="Calibri"/>
      <family val="2"/>
      <scheme val="minor"/>
    </font>
    <font>
      <sz val="14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rgb="FF00B050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u/>
      <sz val="9"/>
      <color theme="1"/>
      <name val="Calibri (Cuerpo)"/>
    </font>
  </fonts>
  <fills count="21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4BA5A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auto="1"/>
      </bottom>
      <diagonal/>
    </border>
  </borders>
  <cellStyleXfs count="15">
    <xf numFmtId="0" fontId="0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105">
    <xf numFmtId="0" fontId="0" fillId="0" borderId="0" xfId="0"/>
    <xf numFmtId="0" fontId="0" fillId="0" borderId="0" xfId="0" applyProtection="1">
      <protection locked="0"/>
    </xf>
    <xf numFmtId="44" fontId="0" fillId="0" borderId="0" xfId="1" applyFont="1" applyBorder="1" applyProtection="1">
      <protection locked="0"/>
    </xf>
    <xf numFmtId="44" fontId="0" fillId="0" borderId="0" xfId="1" applyFont="1" applyProtection="1">
      <protection locked="0"/>
    </xf>
    <xf numFmtId="44" fontId="9" fillId="0" borderId="0" xfId="1" applyFont="1" applyProtection="1"/>
    <xf numFmtId="44" fontId="13" fillId="0" borderId="0" xfId="1" applyFont="1" applyBorder="1" applyProtection="1">
      <protection locked="0"/>
    </xf>
    <xf numFmtId="0" fontId="13" fillId="0" borderId="0" xfId="0" applyFont="1" applyProtection="1">
      <protection locked="0"/>
    </xf>
    <xf numFmtId="44" fontId="13" fillId="0" borderId="0" xfId="1" applyFont="1" applyProtection="1">
      <protection locked="0"/>
    </xf>
    <xf numFmtId="44" fontId="7" fillId="8" borderId="0" xfId="1" applyFont="1" applyFill="1" applyProtection="1"/>
    <xf numFmtId="44" fontId="7" fillId="0" borderId="0" xfId="1" applyFont="1" applyFill="1" applyBorder="1" applyAlignment="1" applyProtection="1">
      <alignment horizontal="center" vertical="center" wrapText="1"/>
      <protection locked="0"/>
    </xf>
    <xf numFmtId="44" fontId="7" fillId="10" borderId="0" xfId="1" applyFont="1" applyFill="1" applyBorder="1" applyAlignment="1" applyProtection="1">
      <alignment vertical="center"/>
      <protection locked="0"/>
    </xf>
    <xf numFmtId="44" fontId="7" fillId="0" borderId="0" xfId="1" applyFont="1" applyFill="1" applyBorder="1" applyAlignment="1" applyProtection="1">
      <alignment vertical="center"/>
      <protection locked="0"/>
    </xf>
    <xf numFmtId="44" fontId="7" fillId="6" borderId="0" xfId="1" applyFont="1" applyFill="1" applyBorder="1" applyAlignment="1" applyProtection="1">
      <alignment vertical="center"/>
      <protection locked="0"/>
    </xf>
    <xf numFmtId="44" fontId="7" fillId="6" borderId="0" xfId="1" applyFont="1" applyFill="1" applyBorder="1" applyAlignment="1" applyProtection="1">
      <alignment horizontal="center" vertical="center"/>
      <protection locked="0"/>
    </xf>
    <xf numFmtId="44" fontId="13" fillId="7" borderId="0" xfId="1" applyFont="1" applyFill="1" applyBorder="1" applyProtection="1">
      <protection locked="0"/>
    </xf>
    <xf numFmtId="44" fontId="7" fillId="8" borderId="0" xfId="1" applyFont="1" applyFill="1" applyProtection="1">
      <protection locked="0"/>
    </xf>
    <xf numFmtId="44" fontId="7" fillId="7" borderId="0" xfId="1" applyFont="1" applyFill="1" applyBorder="1" applyAlignment="1" applyProtection="1">
      <alignment horizontal="center"/>
    </xf>
    <xf numFmtId="44" fontId="7" fillId="0" borderId="0" xfId="1" applyFont="1" applyFill="1" applyProtection="1">
      <protection locked="0"/>
    </xf>
    <xf numFmtId="44" fontId="7" fillId="9" borderId="0" xfId="1" applyFont="1" applyFill="1" applyBorder="1" applyAlignment="1" applyProtection="1">
      <alignment vertical="center"/>
      <protection locked="0"/>
    </xf>
    <xf numFmtId="164" fontId="13" fillId="0" borderId="0" xfId="5" applyNumberFormat="1" applyFont="1" applyBorder="1" applyAlignment="1" applyProtection="1">
      <alignment horizontal="center"/>
      <protection locked="0"/>
    </xf>
    <xf numFmtId="44" fontId="13" fillId="0" borderId="0" xfId="1" applyFont="1" applyFill="1" applyProtection="1">
      <protection locked="0"/>
    </xf>
    <xf numFmtId="44" fontId="7" fillId="0" borderId="0" xfId="1" applyFont="1" applyFill="1" applyBorder="1" applyAlignment="1" applyProtection="1">
      <alignment horizontal="center"/>
      <protection locked="0"/>
    </xf>
    <xf numFmtId="44" fontId="7" fillId="11" borderId="0" xfId="1" applyFont="1" applyFill="1" applyProtection="1">
      <protection locked="0"/>
    </xf>
    <xf numFmtId="44" fontId="7" fillId="11" borderId="0" xfId="1" applyFont="1" applyFill="1" applyAlignment="1" applyProtection="1">
      <alignment horizontal="center"/>
      <protection locked="0"/>
    </xf>
    <xf numFmtId="44" fontId="7" fillId="12" borderId="0" xfId="1" applyFont="1" applyFill="1" applyProtection="1">
      <protection locked="0"/>
    </xf>
    <xf numFmtId="44" fontId="13" fillId="12" borderId="0" xfId="1" applyFont="1" applyFill="1" applyProtection="1">
      <protection locked="0"/>
    </xf>
    <xf numFmtId="44" fontId="13" fillId="12" borderId="0" xfId="1" applyFont="1" applyFill="1" applyAlignment="1" applyProtection="1">
      <protection locked="0"/>
    </xf>
    <xf numFmtId="44" fontId="7" fillId="0" borderId="0" xfId="1" applyFont="1" applyFill="1" applyAlignment="1" applyProtection="1">
      <alignment horizontal="left"/>
      <protection locked="0"/>
    </xf>
    <xf numFmtId="44" fontId="13" fillId="0" borderId="0" xfId="1" applyFont="1" applyFill="1" applyAlignment="1" applyProtection="1">
      <protection locked="0"/>
    </xf>
    <xf numFmtId="44" fontId="7" fillId="16" borderId="0" xfId="1" applyFont="1" applyFill="1" applyProtection="1">
      <protection locked="0"/>
    </xf>
    <xf numFmtId="44" fontId="13" fillId="0" borderId="0" xfId="1" applyFont="1" applyAlignment="1" applyProtection="1">
      <alignment horizontal="center"/>
      <protection locked="0"/>
    </xf>
    <xf numFmtId="44" fontId="13" fillId="17" borderId="0" xfId="1" applyFont="1" applyFill="1" applyProtection="1">
      <protection locked="0"/>
    </xf>
    <xf numFmtId="44" fontId="16" fillId="0" borderId="3" xfId="1" applyFont="1" applyBorder="1" applyProtection="1"/>
    <xf numFmtId="44" fontId="16" fillId="0" borderId="5" xfId="1" applyFont="1" applyBorder="1" applyProtection="1"/>
    <xf numFmtId="44" fontId="6" fillId="0" borderId="0" xfId="1" applyFont="1" applyProtection="1"/>
    <xf numFmtId="44" fontId="13" fillId="12" borderId="0" xfId="1" applyFont="1" applyFill="1" applyProtection="1"/>
    <xf numFmtId="44" fontId="13" fillId="12" borderId="0" xfId="1" applyFont="1" applyFill="1" applyAlignment="1" applyProtection="1"/>
    <xf numFmtId="44" fontId="0" fillId="0" borderId="0" xfId="1" applyFont="1" applyFill="1" applyProtection="1">
      <protection locked="0"/>
    </xf>
    <xf numFmtId="44" fontId="3" fillId="0" borderId="0" xfId="1" applyFont="1" applyFill="1" applyProtection="1">
      <protection locked="0"/>
    </xf>
    <xf numFmtId="44" fontId="21" fillId="15" borderId="1" xfId="1" applyFont="1" applyFill="1" applyBorder="1" applyAlignment="1" applyProtection="1">
      <alignment horizontal="center" vertical="center"/>
    </xf>
    <xf numFmtId="44" fontId="0" fillId="12" borderId="0" xfId="1" applyFont="1" applyFill="1" applyProtection="1"/>
    <xf numFmtId="0" fontId="12" fillId="13" borderId="0" xfId="0" applyFont="1" applyFill="1" applyAlignment="1" applyProtection="1">
      <alignment horizontal="center"/>
      <protection locked="0"/>
    </xf>
    <xf numFmtId="44" fontId="12" fillId="13" borderId="0" xfId="1" applyFont="1" applyFill="1" applyAlignment="1" applyProtection="1">
      <alignment horizontal="center"/>
      <protection locked="0"/>
    </xf>
    <xf numFmtId="44" fontId="13" fillId="0" borderId="0" xfId="1" applyNumberFormat="1" applyFont="1" applyAlignment="1" applyProtection="1">
      <alignment horizontal="center"/>
      <protection locked="0"/>
    </xf>
    <xf numFmtId="0" fontId="13" fillId="0" borderId="0" xfId="0" applyFont="1" applyAlignment="1" applyProtection="1">
      <alignment horizontal="center"/>
      <protection locked="0"/>
    </xf>
    <xf numFmtId="44" fontId="14" fillId="0" borderId="0" xfId="1" applyFont="1" applyAlignment="1" applyProtection="1">
      <alignment horizontal="center"/>
      <protection locked="0"/>
    </xf>
    <xf numFmtId="0" fontId="7" fillId="10" borderId="3" xfId="0" applyFont="1" applyFill="1" applyBorder="1" applyProtection="1">
      <protection locked="0"/>
    </xf>
    <xf numFmtId="44" fontId="7" fillId="10" borderId="3" xfId="1" applyFont="1" applyFill="1" applyBorder="1" applyAlignment="1" applyProtection="1">
      <alignment horizontal="center"/>
      <protection locked="0"/>
    </xf>
    <xf numFmtId="0" fontId="7" fillId="10" borderId="3" xfId="0" applyFont="1" applyFill="1" applyBorder="1" applyAlignment="1" applyProtection="1">
      <alignment horizontal="center"/>
      <protection locked="0"/>
    </xf>
    <xf numFmtId="9" fontId="7" fillId="10" borderId="3" xfId="2" applyFont="1" applyFill="1" applyBorder="1" applyAlignment="1" applyProtection="1">
      <alignment horizontal="center"/>
      <protection locked="0"/>
    </xf>
    <xf numFmtId="9" fontId="13" fillId="14" borderId="0" xfId="2" applyFont="1" applyFill="1" applyAlignment="1" applyProtection="1">
      <alignment horizontal="center"/>
    </xf>
    <xf numFmtId="44" fontId="7" fillId="10" borderId="3" xfId="1" applyFont="1" applyFill="1" applyBorder="1" applyAlignment="1" applyProtection="1">
      <alignment horizontal="center"/>
    </xf>
    <xf numFmtId="44" fontId="13" fillId="14" borderId="0" xfId="1" applyFont="1" applyFill="1" applyAlignment="1" applyProtection="1">
      <alignment horizontal="center"/>
    </xf>
    <xf numFmtId="44" fontId="15" fillId="2" borderId="0" xfId="1" applyFont="1" applyFill="1" applyBorder="1" applyAlignment="1" applyProtection="1">
      <alignment horizontal="center" vertical="center" wrapText="1"/>
      <protection locked="0"/>
    </xf>
    <xf numFmtId="44" fontId="6" fillId="9" borderId="0" xfId="1" applyFont="1" applyFill="1" applyAlignment="1" applyProtection="1">
      <alignment horizontal="center"/>
      <protection locked="0"/>
    </xf>
    <xf numFmtId="44" fontId="7" fillId="17" borderId="0" xfId="1" applyFont="1" applyFill="1" applyAlignment="1" applyProtection="1">
      <alignment horizontal="left"/>
      <protection locked="0"/>
    </xf>
    <xf numFmtId="44" fontId="7" fillId="16" borderId="0" xfId="1" applyFont="1" applyFill="1" applyAlignment="1" applyProtection="1">
      <alignment horizontal="left"/>
      <protection locked="0"/>
    </xf>
    <xf numFmtId="44" fontId="7" fillId="0" borderId="0" xfId="1" applyFont="1" applyFill="1" applyAlignment="1" applyProtection="1">
      <alignment horizontal="left"/>
      <protection locked="0"/>
    </xf>
    <xf numFmtId="0" fontId="11" fillId="13" borderId="0" xfId="0" applyFont="1" applyFill="1" applyAlignment="1" applyProtection="1">
      <alignment horizontal="center"/>
      <protection locked="0"/>
    </xf>
    <xf numFmtId="44" fontId="4" fillId="2" borderId="0" xfId="1" applyFont="1" applyFill="1" applyBorder="1" applyAlignment="1" applyProtection="1">
      <alignment horizontal="center" vertical="center" wrapText="1"/>
      <protection locked="0"/>
    </xf>
    <xf numFmtId="44" fontId="6" fillId="3" borderId="0" xfId="1" applyFont="1" applyFill="1" applyBorder="1" applyAlignment="1" applyProtection="1">
      <alignment horizontal="center" vertical="center"/>
      <protection locked="0"/>
    </xf>
    <xf numFmtId="44" fontId="6" fillId="0" borderId="0" xfId="1" applyFont="1" applyFill="1" applyBorder="1" applyAlignment="1" applyProtection="1">
      <alignment horizontal="center" vertical="center"/>
      <protection locked="0"/>
    </xf>
    <xf numFmtId="44" fontId="7" fillId="4" borderId="0" xfId="1" applyFont="1" applyFill="1" applyBorder="1" applyAlignment="1" applyProtection="1">
      <alignment vertical="center"/>
      <protection locked="0"/>
    </xf>
    <xf numFmtId="44" fontId="8" fillId="5" borderId="2" xfId="1" applyFont="1" applyFill="1" applyBorder="1" applyAlignment="1" applyProtection="1">
      <alignment horizontal="center" vertical="center" wrapText="1"/>
    </xf>
    <xf numFmtId="44" fontId="8" fillId="5" borderId="2" xfId="1" applyFont="1" applyFill="1" applyBorder="1" applyAlignment="1" applyProtection="1">
      <alignment horizontal="center" vertical="center"/>
    </xf>
    <xf numFmtId="44" fontId="8" fillId="5" borderId="1" xfId="1" applyFont="1" applyFill="1" applyBorder="1" applyProtection="1"/>
    <xf numFmtId="44" fontId="8" fillId="5" borderId="1" xfId="1" applyFont="1" applyFill="1" applyBorder="1" applyAlignment="1" applyProtection="1">
      <alignment horizontal="center" vertical="center"/>
    </xf>
    <xf numFmtId="44" fontId="3" fillId="6" borderId="0" xfId="1" applyFont="1" applyFill="1" applyBorder="1" applyAlignment="1" applyProtection="1">
      <alignment vertical="center"/>
      <protection locked="0"/>
    </xf>
    <xf numFmtId="44" fontId="3" fillId="6" borderId="0" xfId="1" applyFont="1" applyFill="1" applyBorder="1" applyAlignment="1" applyProtection="1">
      <alignment horizontal="center" vertical="center"/>
      <protection locked="0"/>
    </xf>
    <xf numFmtId="44" fontId="8" fillId="5" borderId="4" xfId="1" applyFont="1" applyFill="1" applyBorder="1" applyAlignment="1" applyProtection="1">
      <alignment horizontal="center" vertical="center" wrapText="1"/>
    </xf>
    <xf numFmtId="44" fontId="8" fillId="5" borderId="4" xfId="1" applyFont="1" applyFill="1" applyBorder="1" applyAlignment="1" applyProtection="1">
      <alignment horizontal="center" vertical="center"/>
    </xf>
    <xf numFmtId="44" fontId="8" fillId="0" borderId="1" xfId="1" applyFont="1" applyFill="1" applyBorder="1" applyAlignment="1" applyProtection="1">
      <alignment horizontal="left" vertical="center"/>
    </xf>
    <xf numFmtId="44" fontId="0" fillId="7" borderId="0" xfId="1" applyFont="1" applyFill="1" applyBorder="1" applyProtection="1">
      <protection locked="0"/>
    </xf>
    <xf numFmtId="44" fontId="21" fillId="15" borderId="1" xfId="1" applyFont="1" applyFill="1" applyBorder="1" applyProtection="1"/>
    <xf numFmtId="44" fontId="5" fillId="0" borderId="0" xfId="1" applyFont="1" applyAlignment="1" applyProtection="1">
      <alignment horizontal="center" vertical="center" wrapText="1"/>
      <protection locked="0"/>
    </xf>
    <xf numFmtId="44" fontId="9" fillId="0" borderId="0" xfId="1" applyFont="1" applyProtection="1">
      <protection locked="0"/>
    </xf>
    <xf numFmtId="44" fontId="20" fillId="0" borderId="0" xfId="1" applyFont="1" applyAlignment="1" applyProtection="1">
      <alignment wrapText="1"/>
      <protection locked="0"/>
    </xf>
    <xf numFmtId="44" fontId="3" fillId="8" borderId="0" xfId="1" applyFont="1" applyFill="1" applyProtection="1"/>
    <xf numFmtId="44" fontId="3" fillId="7" borderId="0" xfId="1" applyFont="1" applyFill="1" applyBorder="1" applyAlignment="1" applyProtection="1">
      <alignment horizontal="center"/>
    </xf>
    <xf numFmtId="44" fontId="3" fillId="9" borderId="0" xfId="1" applyFont="1" applyFill="1" applyAlignment="1" applyProtection="1">
      <alignment vertical="center"/>
      <protection locked="0"/>
    </xf>
    <xf numFmtId="44" fontId="3" fillId="19" borderId="0" xfId="1" applyFont="1" applyFill="1" applyAlignment="1" applyProtection="1">
      <alignment vertical="center"/>
      <protection locked="0"/>
    </xf>
    <xf numFmtId="44" fontId="3" fillId="10" borderId="0" xfId="1" applyFont="1" applyFill="1" applyAlignment="1" applyProtection="1">
      <alignment vertical="center"/>
      <protection locked="0"/>
    </xf>
    <xf numFmtId="44" fontId="7" fillId="0" borderId="0" xfId="1" applyFont="1" applyFill="1" applyAlignment="1" applyProtection="1">
      <alignment vertical="center"/>
      <protection locked="0"/>
    </xf>
    <xf numFmtId="44" fontId="3" fillId="11" borderId="0" xfId="1" applyFont="1" applyFill="1" applyAlignment="1" applyProtection="1">
      <alignment horizontal="left" vertical="center"/>
      <protection locked="0"/>
    </xf>
    <xf numFmtId="44" fontId="3" fillId="11" borderId="0" xfId="1" applyFont="1" applyFill="1" applyAlignment="1" applyProtection="1">
      <alignment horizontal="center" vertical="center"/>
      <protection locked="0"/>
    </xf>
    <xf numFmtId="44" fontId="17" fillId="11" borderId="0" xfId="1" applyFont="1" applyFill="1" applyAlignment="1" applyProtection="1">
      <alignment horizontal="center" vertical="center"/>
      <protection locked="0"/>
    </xf>
    <xf numFmtId="44" fontId="3" fillId="6" borderId="0" xfId="1" applyFont="1" applyFill="1" applyAlignment="1" applyProtection="1">
      <alignment vertical="center"/>
      <protection locked="0"/>
    </xf>
    <xf numFmtId="44" fontId="17" fillId="6" borderId="0" xfId="1" applyFont="1" applyFill="1" applyAlignment="1" applyProtection="1">
      <alignment vertical="center"/>
      <protection locked="0"/>
    </xf>
    <xf numFmtId="44" fontId="3" fillId="6" borderId="0" xfId="1" applyFont="1" applyFill="1" applyAlignment="1" applyProtection="1">
      <alignment horizontal="center" vertical="center"/>
      <protection locked="0"/>
    </xf>
    <xf numFmtId="44" fontId="0" fillId="0" borderId="0" xfId="1" applyFont="1" applyAlignment="1" applyProtection="1">
      <alignment vertical="center"/>
      <protection locked="0"/>
    </xf>
    <xf numFmtId="44" fontId="3" fillId="18" borderId="0" xfId="1" applyFont="1" applyFill="1" applyAlignment="1" applyProtection="1">
      <alignment vertical="center"/>
      <protection locked="0"/>
    </xf>
    <xf numFmtId="44" fontId="0" fillId="18" borderId="0" xfId="1" applyFont="1" applyFill="1" applyAlignment="1" applyProtection="1">
      <alignment vertical="center"/>
      <protection locked="0"/>
    </xf>
    <xf numFmtId="44" fontId="0" fillId="0" borderId="0" xfId="1" applyFont="1" applyProtection="1"/>
    <xf numFmtId="44" fontId="3" fillId="7" borderId="0" xfId="1" applyFont="1" applyFill="1" applyProtection="1"/>
    <xf numFmtId="44" fontId="0" fillId="0" borderId="0" xfId="1" applyFont="1" applyAlignment="1" applyProtection="1">
      <alignment horizontal="left"/>
      <protection locked="0"/>
    </xf>
    <xf numFmtId="44" fontId="0" fillId="12" borderId="0" xfId="1" applyFont="1" applyFill="1" applyProtection="1">
      <protection locked="0"/>
    </xf>
    <xf numFmtId="44" fontId="3" fillId="12" borderId="0" xfId="1" applyFont="1" applyFill="1" applyProtection="1">
      <protection locked="0"/>
    </xf>
    <xf numFmtId="44" fontId="3" fillId="0" borderId="0" xfId="1" applyFont="1" applyFill="1" applyAlignment="1" applyProtection="1">
      <alignment horizontal="left"/>
      <protection locked="0"/>
    </xf>
    <xf numFmtId="44" fontId="9" fillId="19" borderId="0" xfId="1" applyFont="1" applyFill="1" applyProtection="1">
      <protection locked="0"/>
    </xf>
    <xf numFmtId="44" fontId="3" fillId="19" borderId="0" xfId="1" applyFont="1" applyFill="1" applyProtection="1">
      <protection locked="0"/>
    </xf>
    <xf numFmtId="44" fontId="3" fillId="0" borderId="0" xfId="1" applyFont="1" applyFill="1" applyAlignment="1" applyProtection="1">
      <alignment horizontal="left"/>
      <protection locked="0"/>
    </xf>
    <xf numFmtId="44" fontId="3" fillId="20" borderId="0" xfId="1" applyFont="1" applyFill="1" applyAlignment="1" applyProtection="1">
      <alignment vertical="center"/>
      <protection locked="0"/>
    </xf>
    <xf numFmtId="44" fontId="3" fillId="20" borderId="0" xfId="1" applyFont="1" applyFill="1" applyAlignment="1" applyProtection="1">
      <protection locked="0"/>
    </xf>
    <xf numFmtId="44" fontId="3" fillId="20" borderId="0" xfId="1" applyFont="1" applyFill="1" applyProtection="1">
      <protection locked="0"/>
    </xf>
    <xf numFmtId="44" fontId="0" fillId="20" borderId="0" xfId="1" applyFont="1" applyFill="1" applyProtection="1">
      <protection locked="0"/>
    </xf>
  </cellXfs>
  <cellStyles count="15"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Millares" xfId="5" builtinId="3"/>
    <cellStyle name="Moneda" xfId="1" builtinId="4"/>
    <cellStyle name="Moneda 2" xfId="3"/>
    <cellStyle name="Moneda 2 2" xfId="4"/>
    <cellStyle name="Moneda 3" xfId="6"/>
    <cellStyle name="Normal" xfId="0" builtinId="0"/>
    <cellStyle name="Porcentaje" xfId="2" builtinId="5"/>
  </cellStyles>
  <dxfs count="37">
    <dxf>
      <font>
        <strike val="0"/>
        <outline val="0"/>
        <shadow val="0"/>
        <u val="none"/>
        <vertAlign val="baseline"/>
        <sz val="14"/>
        <name val="Calibri"/>
        <scheme val="minor"/>
      </font>
      <fill>
        <patternFill patternType="solid">
          <fgColor indexed="64"/>
          <bgColor theme="7" tint="0.59999389629810485"/>
        </patternFill>
      </fill>
      <alignment horizontal="center" vertical="bottom" textRotation="0" wrapText="0" indent="0" justifyLastLine="0" shrinkToFit="0"/>
      <protection locked="0" hidden="0"/>
    </dxf>
    <dxf>
      <font>
        <strike val="0"/>
        <outline val="0"/>
        <shadow val="0"/>
        <u val="none"/>
        <vertAlign val="baseline"/>
        <sz val="14"/>
        <name val="Calibri"/>
        <scheme val="minor"/>
      </font>
      <alignment horizontal="center" vertical="bottom" textRotation="0" wrapText="0" indent="0" justifyLastLine="0" shrinkToFit="0"/>
      <protection locked="0" hidden="0"/>
    </dxf>
    <dxf>
      <font>
        <strike val="0"/>
        <outline val="0"/>
        <shadow val="0"/>
        <u val="none"/>
        <vertAlign val="baseline"/>
        <sz val="14"/>
        <name val="Calibri"/>
        <scheme val="minor"/>
      </font>
      <alignment horizontal="center" vertical="bottom" textRotation="0" wrapText="0" indent="0" justifyLastLine="0" shrinkToFit="0"/>
      <protection locked="0" hidden="0"/>
    </dxf>
    <dxf>
      <font>
        <strike val="0"/>
        <outline val="0"/>
        <shadow val="0"/>
        <u val="none"/>
        <vertAlign val="baseline"/>
        <sz val="14"/>
        <name val="Calibri"/>
        <scheme val="minor"/>
      </font>
      <alignment horizontal="center" vertical="bottom" textRotation="0" wrapText="0" indent="0" justifyLastLine="0" shrinkToFit="0"/>
      <protection locked="0" hidden="0"/>
    </dxf>
    <dxf>
      <font>
        <strike val="0"/>
        <outline val="0"/>
        <shadow val="0"/>
        <u val="none"/>
        <vertAlign val="baseline"/>
        <sz val="14"/>
        <name val="Calibri"/>
        <scheme val="minor"/>
      </font>
      <alignment horizontal="center" vertical="bottom" textRotation="0" wrapText="0" indent="0" justifyLastLine="0" shrinkToFit="0"/>
      <protection locked="0" hidden="0"/>
    </dxf>
    <dxf>
      <font>
        <strike val="0"/>
        <outline val="0"/>
        <shadow val="0"/>
        <u val="none"/>
        <vertAlign val="baseline"/>
        <sz val="14"/>
        <name val="Calibri"/>
        <scheme val="minor"/>
      </font>
      <alignment horizontal="center" vertical="bottom" textRotation="0" wrapText="0" indent="0" justifyLastLine="0" shrinkToFit="0"/>
      <protection locked="0" hidden="0"/>
    </dxf>
    <dxf>
      <font>
        <strike val="0"/>
        <outline val="0"/>
        <shadow val="0"/>
        <u val="none"/>
        <vertAlign val="baseline"/>
        <sz val="14"/>
        <name val="Calibri"/>
        <scheme val="minor"/>
      </font>
      <alignment horizontal="center" vertical="bottom" textRotation="0" wrapText="0" indent="0" justifyLastLine="0" shrinkToFit="0"/>
      <protection locked="0" hidden="0"/>
    </dxf>
    <dxf>
      <font>
        <strike val="0"/>
        <outline val="0"/>
        <shadow val="0"/>
        <u val="none"/>
        <vertAlign val="baseline"/>
        <sz val="14"/>
        <name val="Calibri"/>
        <scheme val="minor"/>
      </font>
      <numFmt numFmtId="34" formatCode="_-&quot;$&quot;* #,##0.00_-;\-&quot;$&quot;* #,##0.00_-;_-&quot;$&quot;* &quot;-&quot;??_-;_-@_-"/>
      <alignment horizontal="center" vertical="bottom" textRotation="0" wrapText="0" indent="0" justifyLastLine="0" shrinkToFit="0"/>
      <protection locked="0" hidden="0"/>
    </dxf>
    <dxf>
      <font>
        <strike val="0"/>
        <outline val="0"/>
        <shadow val="0"/>
        <u val="none"/>
        <vertAlign val="baseline"/>
        <sz val="14"/>
        <name val="Calibri"/>
        <scheme val="minor"/>
      </font>
      <alignment horizontal="center" vertical="bottom" textRotation="0" wrapText="0" indent="0" justifyLastLine="0" shrinkToFit="0"/>
      <protection locked="0" hidden="0"/>
    </dxf>
    <dxf>
      <font>
        <strike val="0"/>
        <outline val="0"/>
        <shadow val="0"/>
        <u val="none"/>
        <vertAlign val="baseline"/>
        <sz val="14"/>
        <name val="Calibri"/>
        <scheme val="minor"/>
      </font>
      <alignment horizontal="center" vertical="bottom" textRotation="0" wrapText="0" indent="0" justifyLastLine="0" shrinkToFit="0"/>
      <protection locked="0" hidden="0"/>
    </dxf>
    <dxf>
      <font>
        <strike val="0"/>
        <outline val="0"/>
        <shadow val="0"/>
        <u val="none"/>
        <vertAlign val="baseline"/>
        <sz val="14"/>
        <name val="Calibri"/>
        <scheme val="minor"/>
      </font>
      <alignment horizontal="center" vertical="bottom" textRotation="0" wrapText="0" indent="0" justifyLastLine="0" shrinkToFit="0"/>
      <protection locked="0" hidden="0"/>
    </dxf>
    <dxf>
      <font>
        <strike val="0"/>
        <outline val="0"/>
        <shadow val="0"/>
        <u val="none"/>
        <vertAlign val="baseline"/>
        <sz val="14"/>
        <name val="Calibri"/>
        <scheme val="minor"/>
      </font>
      <numFmt numFmtId="34" formatCode="_-&quot;$&quot;* #,##0.00_-;\-&quot;$&quot;* #,##0.00_-;_-&quot;$&quot;* &quot;-&quot;??_-;_-@_-"/>
      <alignment horizontal="center" vertical="bottom" textRotation="0" wrapText="0" indent="0" justifyLastLine="0" shrinkToFit="0"/>
      <protection locked="0" hidden="0"/>
    </dxf>
    <dxf>
      <font>
        <strike val="0"/>
        <outline val="0"/>
        <shadow val="0"/>
        <u val="none"/>
        <vertAlign val="baseline"/>
        <sz val="14"/>
        <name val="Calibri"/>
        <scheme val="minor"/>
      </font>
      <numFmt numFmtId="34" formatCode="_-&quot;$&quot;* #,##0.00_-;\-&quot;$&quot;* #,##0.00_-;_-&quot;$&quot;* &quot;-&quot;??_-;_-@_-"/>
      <alignment horizontal="center" vertical="bottom" textRotation="0" wrapText="0" indent="0" justifyLastLine="0" shrinkToFit="0"/>
      <protection locked="0" hidden="0"/>
    </dxf>
    <dxf>
      <font>
        <strike val="0"/>
        <outline val="0"/>
        <shadow val="0"/>
        <u val="none"/>
        <vertAlign val="baseline"/>
        <sz val="14"/>
        <name val="Calibri"/>
        <scheme val="minor"/>
      </font>
      <fill>
        <patternFill patternType="solid">
          <fgColor indexed="64"/>
          <bgColor theme="7" tint="0.59999389629810485"/>
        </patternFill>
      </fill>
      <alignment horizontal="center" vertical="bottom" textRotation="0" wrapText="0" indent="0" justifyLastLine="0" shrinkToFit="0"/>
      <protection locked="0" hidden="0"/>
    </dxf>
    <dxf>
      <font>
        <strike val="0"/>
        <outline val="0"/>
        <shadow val="0"/>
        <u val="none"/>
        <vertAlign val="baseline"/>
        <sz val="14"/>
        <name val="Calibri"/>
        <scheme val="minor"/>
      </font>
      <alignment horizontal="center" vertical="bottom" textRotation="0" wrapText="0" indent="0" justifyLastLine="0" shrinkToFit="0"/>
      <protection locked="0" hidden="0"/>
    </dxf>
    <dxf>
      <font>
        <strike val="0"/>
        <outline val="0"/>
        <shadow val="0"/>
        <u val="none"/>
        <vertAlign val="baseline"/>
        <sz val="14"/>
        <name val="Calibri"/>
        <scheme val="minor"/>
      </font>
      <numFmt numFmtId="34" formatCode="_-&quot;$&quot;* #,##0.00_-;\-&quot;$&quot;* #,##0.00_-;_-&quot;$&quot;* &quot;-&quot;??_-;_-@_-"/>
      <alignment horizontal="center" vertical="bottom" textRotation="0" wrapText="0" indent="0" justifyLastLine="0" shrinkToFit="0"/>
      <protection locked="0" hidden="0"/>
    </dxf>
    <dxf>
      <font>
        <strike val="0"/>
        <outline val="0"/>
        <shadow val="0"/>
        <u val="none"/>
        <vertAlign val="baseline"/>
        <sz val="14"/>
        <name val="Calibri"/>
        <scheme val="minor"/>
      </font>
      <protection locked="0" hidden="0"/>
    </dxf>
    <dxf>
      <font>
        <strike val="0"/>
        <outline val="0"/>
        <shadow val="0"/>
        <u val="none"/>
        <vertAlign val="baseline"/>
        <sz val="14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Calibri"/>
        <scheme val="minor"/>
      </font>
      <fill>
        <patternFill patternType="solid">
          <fgColor indexed="64"/>
          <bgColor rgb="FF4BA5A2"/>
        </patternFill>
      </fill>
      <alignment horizontal="center" vertical="bottom" textRotation="0" wrapText="0" indent="0" justifyLastLine="0" shrinkToFit="0" readingOrder="0"/>
      <protection locked="0" hidden="0"/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521600</xdr:colOff>
      <xdr:row>1</xdr:row>
      <xdr:rowOff>68036</xdr:rowOff>
    </xdr:from>
    <xdr:to>
      <xdr:col>3</xdr:col>
      <xdr:colOff>863994</xdr:colOff>
      <xdr:row>11</xdr:row>
      <xdr:rowOff>0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7014" t="15139" r="2365"/>
        <a:stretch/>
      </xdr:blipFill>
      <xdr:spPr>
        <a:xfrm>
          <a:off x="521600" y="181429"/>
          <a:ext cx="4016323" cy="1859642"/>
        </a:xfrm>
        <a:prstGeom prst="rect">
          <a:avLst/>
        </a:prstGeom>
      </xdr:spPr>
    </xdr:pic>
    <xdr:clientData/>
  </xdr:twoCellAnchor>
  <xdr:twoCellAnchor>
    <xdr:from>
      <xdr:col>0</xdr:col>
      <xdr:colOff>1088569</xdr:colOff>
      <xdr:row>11</xdr:row>
      <xdr:rowOff>45358</xdr:rowOff>
    </xdr:from>
    <xdr:to>
      <xdr:col>1</xdr:col>
      <xdr:colOff>1088571</xdr:colOff>
      <xdr:row>13</xdr:row>
      <xdr:rowOff>158750</xdr:rowOff>
    </xdr:to>
    <xdr:sp macro="[0]!NuevoMes" textlink="">
      <xdr:nvSpPr>
        <xdr:cNvPr id="3" name="Rectángulo 2"/>
        <xdr:cNvSpPr/>
      </xdr:nvSpPr>
      <xdr:spPr>
        <a:xfrm>
          <a:off x="1088569" y="2097769"/>
          <a:ext cx="1133931" cy="521606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_tradnl" sz="1600" b="1" i="0">
              <a:latin typeface="Metropolis Extra Bold" charset="0"/>
              <a:ea typeface="Metropolis Extra Bold" charset="0"/>
              <a:cs typeface="Metropolis Extra Bold" charset="0"/>
            </a:rPr>
            <a:t>NUEVO MES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1" name="Tabla1" displayName="Tabla1" ref="A3:Q29" totalsRowShown="0" headerRowDxfId="18" dataDxfId="17">
  <autoFilter ref="A3:Q29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</autoFilter>
  <tableColumns count="17">
    <tableColumn id="1" name="Concepto" dataDxfId="16"/>
    <tableColumn id="2" name="Meta $" dataDxfId="15" dataCellStyle="Moneda">
      <calculatedColumnFormula>#REF!*0.3</calculatedColumnFormula>
    </tableColumn>
    <tableColumn id="3" name="Fecha objetivo" dataDxfId="14"/>
    <tableColumn id="4" name="% objetivo" dataDxfId="13">
      <calculatedColumnFormula>Q4*1/#REF!</calculatedColumnFormula>
    </tableColumn>
    <tableColumn id="5" name="Enero" dataDxfId="12" dataCellStyle="Moneda"/>
    <tableColumn id="6" name="Febrero" dataDxfId="11" dataCellStyle="Moneda"/>
    <tableColumn id="7" name="Marzo" dataDxfId="10" dataCellStyle="Moneda"/>
    <tableColumn id="8" name="Abril" dataDxfId="9" dataCellStyle="Moneda"/>
    <tableColumn id="9" name="Mayo" dataDxfId="8" dataCellStyle="Moneda"/>
    <tableColumn id="10" name="Junio" dataDxfId="7" dataCellStyle="Moneda"/>
    <tableColumn id="11" name="Julio" dataDxfId="6" dataCellStyle="Moneda"/>
    <tableColumn id="12" name="Agosto" dataDxfId="5" dataCellStyle="Moneda"/>
    <tableColumn id="13" name="Septiembre" dataDxfId="4" dataCellStyle="Moneda"/>
    <tableColumn id="14" name="Octubre" dataDxfId="3" dataCellStyle="Moneda"/>
    <tableColumn id="15" name="Noviembre" dataDxfId="2" dataCellStyle="Moneda"/>
    <tableColumn id="16" name="Diciembre" dataDxfId="1" dataCellStyle="Moneda"/>
    <tableColumn id="17" name="Total ahorrado" dataDxfId="0" dataCellStyle="Moneda">
      <calculatedColumnFormula>SUM(E4:P4)</calculatedColumnFormula>
    </tableColumn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Blue Green">
      <a:dk1>
        <a:sysClr val="windowText" lastClr="000000"/>
      </a:dk1>
      <a:lt1>
        <a:sysClr val="window" lastClr="FFFFFF"/>
      </a:lt1>
      <a:dk2>
        <a:srgbClr val="373545"/>
      </a:dk2>
      <a:lt2>
        <a:srgbClr val="CEDBE6"/>
      </a:lt2>
      <a:accent1>
        <a:srgbClr val="3494BA"/>
      </a:accent1>
      <a:accent2>
        <a:srgbClr val="58B6C0"/>
      </a:accent2>
      <a:accent3>
        <a:srgbClr val="75BDA7"/>
      </a:accent3>
      <a:accent4>
        <a:srgbClr val="7A8C8E"/>
      </a:accent4>
      <a:accent5>
        <a:srgbClr val="84ACB6"/>
      </a:accent5>
      <a:accent6>
        <a:srgbClr val="2683C6"/>
      </a:accent6>
      <a:hlink>
        <a:srgbClr val="6B9F25"/>
      </a:hlink>
      <a:folHlink>
        <a:srgbClr val="9F6715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vmlDrawing" Target="../drawings/vmlDrawing1.vml"/><Relationship Id="rId3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 enableFormatConditionsCalculation="0">
    <tabColor rgb="FFFFC000"/>
  </sheetPr>
  <dimension ref="A2:M102"/>
  <sheetViews>
    <sheetView showGridLines="0" zoomScaleNormal="90" workbookViewId="0">
      <pane ySplit="16" topLeftCell="A17" activePane="bottomLeft" state="frozen"/>
      <selection pane="bottomLeft" activeCell="F20" sqref="F20"/>
    </sheetView>
  </sheetViews>
  <sheetFormatPr baseColWidth="10" defaultRowHeight="19" x14ac:dyDescent="0.25"/>
  <cols>
    <col min="1" max="1" width="27.6640625" style="7" customWidth="1"/>
    <col min="2" max="6" width="17.83203125" style="7" customWidth="1"/>
    <col min="7" max="7" width="20.83203125" style="7" hidden="1" customWidth="1"/>
    <col min="8" max="8" width="19.5" style="7" customWidth="1"/>
    <col min="9" max="9" width="17.83203125" style="7" customWidth="1"/>
    <col min="10" max="10" width="19.6640625" style="7" customWidth="1"/>
    <col min="11" max="11" width="39.6640625" style="7" customWidth="1"/>
    <col min="12" max="12" width="16.5" style="20" customWidth="1"/>
    <col min="13" max="13" width="16.5" style="7" customWidth="1"/>
    <col min="14" max="14" width="10.83203125" style="7"/>
    <col min="15" max="15" width="14.33203125" style="7" bestFit="1" customWidth="1"/>
    <col min="16" max="16384" width="10.83203125" style="7"/>
  </cols>
  <sheetData>
    <row r="2" spans="1:13" ht="29" customHeight="1" x14ac:dyDescent="0.25">
      <c r="A2" s="53" t="s">
        <v>58</v>
      </c>
      <c r="B2" s="53"/>
      <c r="C2" s="53"/>
      <c r="D2" s="53"/>
      <c r="E2" s="53"/>
      <c r="F2" s="53"/>
      <c r="G2" s="53"/>
      <c r="H2" s="53"/>
      <c r="I2" s="53"/>
      <c r="J2" s="9"/>
      <c r="K2" s="9"/>
      <c r="L2" s="9"/>
    </row>
    <row r="3" spans="1:13" s="20" customFormat="1" ht="17" customHeigh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3"/>
      <c r="L3" s="3"/>
    </row>
    <row r="4" spans="1:13" ht="20" customHeight="1" x14ac:dyDescent="0.25">
      <c r="A4" s="10" t="s">
        <v>2</v>
      </c>
      <c r="B4" s="10"/>
      <c r="C4" s="10"/>
      <c r="D4" s="10"/>
      <c r="E4" s="10"/>
      <c r="F4" s="10"/>
      <c r="G4" s="10"/>
      <c r="H4" s="10"/>
      <c r="I4" s="11"/>
      <c r="J4" s="3"/>
      <c r="K4" s="3"/>
      <c r="L4" s="3"/>
      <c r="M4" s="3"/>
    </row>
    <row r="5" spans="1:13" ht="21" x14ac:dyDescent="0.25">
      <c r="A5" s="12" t="s">
        <v>4</v>
      </c>
      <c r="B5" s="13" t="s">
        <v>5</v>
      </c>
      <c r="C5" s="13" t="s">
        <v>6</v>
      </c>
      <c r="D5" s="13" t="s">
        <v>7</v>
      </c>
      <c r="E5" s="13" t="s">
        <v>8</v>
      </c>
      <c r="F5" s="13" t="s">
        <v>59</v>
      </c>
      <c r="G5" s="13"/>
      <c r="H5" s="13" t="s">
        <v>112</v>
      </c>
      <c r="I5" s="20"/>
      <c r="J5" s="3"/>
      <c r="K5" s="54" t="s">
        <v>98</v>
      </c>
      <c r="L5" s="54"/>
      <c r="M5" s="3"/>
    </row>
    <row r="6" spans="1:13" ht="21" x14ac:dyDescent="0.25">
      <c r="A6" s="5" t="s">
        <v>60</v>
      </c>
      <c r="B6" s="5"/>
      <c r="C6" s="5"/>
      <c r="D6" s="5"/>
      <c r="E6" s="5"/>
      <c r="F6" s="19"/>
      <c r="G6" s="5">
        <f>E6*F6</f>
        <v>0</v>
      </c>
      <c r="H6" s="14"/>
      <c r="J6" s="3"/>
      <c r="K6" s="32" t="s">
        <v>96</v>
      </c>
      <c r="L6" s="32">
        <f>H13</f>
        <v>0</v>
      </c>
      <c r="M6" s="3"/>
    </row>
    <row r="7" spans="1:13" ht="22" thickBot="1" x14ac:dyDescent="0.3">
      <c r="A7" s="7" t="s">
        <v>61</v>
      </c>
      <c r="D7" s="5"/>
      <c r="E7" s="5"/>
      <c r="F7" s="19"/>
      <c r="G7" s="5">
        <f t="shared" ref="G7:G12" si="0">E7*F7</f>
        <v>0</v>
      </c>
      <c r="H7" s="14"/>
      <c r="J7" s="3"/>
      <c r="K7" s="33" t="s">
        <v>97</v>
      </c>
      <c r="L7" s="33">
        <f>J35+J46+J63+J74+J83+J93</f>
        <v>0</v>
      </c>
      <c r="M7" s="3"/>
    </row>
    <row r="8" spans="1:13" ht="22" thickTop="1" x14ac:dyDescent="0.25">
      <c r="A8" s="5" t="s">
        <v>62</v>
      </c>
      <c r="B8" s="5"/>
      <c r="C8" s="5"/>
      <c r="D8" s="5"/>
      <c r="E8" s="5"/>
      <c r="F8" s="19"/>
      <c r="G8" s="5">
        <f t="shared" si="0"/>
        <v>0</v>
      </c>
      <c r="H8" s="14"/>
      <c r="J8" s="3"/>
      <c r="K8" s="34" t="str">
        <f>IF(L8=0,"Recortar gastos",(IF(L8&gt;0,"Cantidad disponible para ahorrar",(IF(L8&lt;0,"Recortar gastos",0)))))</f>
        <v>Recortar gastos</v>
      </c>
      <c r="L8" s="34">
        <f>L6-L7</f>
        <v>0</v>
      </c>
      <c r="M8" s="3"/>
    </row>
    <row r="9" spans="1:13" x14ac:dyDescent="0.25">
      <c r="A9" s="5" t="s">
        <v>111</v>
      </c>
      <c r="B9" s="5"/>
      <c r="C9" s="5"/>
      <c r="D9" s="5"/>
      <c r="E9" s="5"/>
      <c r="F9" s="19"/>
      <c r="G9" s="5">
        <f t="shared" si="0"/>
        <v>0</v>
      </c>
      <c r="H9" s="14"/>
      <c r="J9" s="3"/>
      <c r="K9" s="3"/>
      <c r="L9" s="3"/>
      <c r="M9" s="3"/>
    </row>
    <row r="10" spans="1:13" x14ac:dyDescent="0.25">
      <c r="A10" s="5"/>
      <c r="B10" s="5"/>
      <c r="C10" s="5"/>
      <c r="D10" s="5"/>
      <c r="E10" s="5"/>
      <c r="F10" s="19"/>
      <c r="G10" s="5">
        <f t="shared" si="0"/>
        <v>0</v>
      </c>
      <c r="H10" s="14"/>
      <c r="J10" s="3"/>
      <c r="K10" s="3"/>
      <c r="L10" s="3"/>
      <c r="M10" s="3"/>
    </row>
    <row r="11" spans="1:13" x14ac:dyDescent="0.25">
      <c r="B11" s="5"/>
      <c r="C11" s="5"/>
      <c r="D11" s="5"/>
      <c r="E11" s="5"/>
      <c r="F11" s="19"/>
      <c r="G11" s="5">
        <f t="shared" si="0"/>
        <v>0</v>
      </c>
      <c r="H11" s="14"/>
      <c r="J11" s="3"/>
      <c r="K11" s="3"/>
      <c r="L11" s="3"/>
      <c r="M11" s="3"/>
    </row>
    <row r="12" spans="1:13" x14ac:dyDescent="0.25">
      <c r="A12" s="5"/>
      <c r="B12" s="5"/>
      <c r="C12" s="5"/>
      <c r="E12" s="5"/>
      <c r="F12" s="19"/>
      <c r="G12" s="5">
        <f t="shared" si="0"/>
        <v>0</v>
      </c>
      <c r="H12" s="14"/>
      <c r="J12" s="3"/>
      <c r="K12" s="3"/>
      <c r="L12" s="3"/>
      <c r="M12" s="3"/>
    </row>
    <row r="13" spans="1:13" x14ac:dyDescent="0.25">
      <c r="A13" s="15" t="s">
        <v>10</v>
      </c>
      <c r="B13" s="8">
        <f>SUM(B6:B10)</f>
        <v>0</v>
      </c>
      <c r="C13" s="8">
        <f>SUM(C6:C10)</f>
        <v>0</v>
      </c>
      <c r="D13" s="8">
        <f>SUM(D6:D12)</f>
        <v>0</v>
      </c>
      <c r="E13" s="8">
        <f>G13</f>
        <v>0</v>
      </c>
      <c r="F13" s="8"/>
      <c r="G13" s="8">
        <f>SUM(G6:G12)</f>
        <v>0</v>
      </c>
      <c r="H13" s="16">
        <f>(B13*52)+(C13*24)+(D13*12)+E13</f>
        <v>0</v>
      </c>
      <c r="J13" s="3"/>
      <c r="K13" s="3"/>
      <c r="L13" s="3"/>
      <c r="M13" s="3"/>
    </row>
    <row r="14" spans="1:13" s="20" customFormat="1" ht="13" customHeight="1" x14ac:dyDescent="0.25">
      <c r="A14" s="17"/>
      <c r="B14" s="17"/>
      <c r="C14" s="17"/>
      <c r="D14" s="17"/>
      <c r="E14" s="17"/>
      <c r="F14" s="17"/>
      <c r="G14" s="17"/>
      <c r="H14" s="21"/>
    </row>
    <row r="15" spans="1:13" x14ac:dyDescent="0.25">
      <c r="A15" s="18" t="s">
        <v>11</v>
      </c>
      <c r="B15" s="18"/>
      <c r="C15" s="18"/>
      <c r="D15" s="18"/>
      <c r="E15" s="18"/>
      <c r="F15" s="18"/>
      <c r="G15" s="18"/>
      <c r="H15" s="18"/>
      <c r="I15" s="18"/>
      <c r="J15" s="11"/>
    </row>
    <row r="16" spans="1:13" s="20" customFormat="1" x14ac:dyDescent="0.25">
      <c r="A16" s="22" t="s">
        <v>4</v>
      </c>
      <c r="B16" s="23" t="s">
        <v>5</v>
      </c>
      <c r="C16" s="23" t="s">
        <v>6</v>
      </c>
      <c r="D16" s="23" t="s">
        <v>7</v>
      </c>
      <c r="E16" s="23" t="s">
        <v>54</v>
      </c>
      <c r="F16" s="23" t="s">
        <v>63</v>
      </c>
      <c r="G16" s="23"/>
      <c r="H16" s="23" t="s">
        <v>53</v>
      </c>
      <c r="I16" s="23" t="s">
        <v>55</v>
      </c>
      <c r="J16" s="11"/>
    </row>
    <row r="17" spans="1:9" x14ac:dyDescent="0.25">
      <c r="A17" s="24" t="s">
        <v>16</v>
      </c>
      <c r="B17" s="25"/>
      <c r="C17" s="25"/>
      <c r="D17" s="25"/>
      <c r="E17" s="25"/>
      <c r="F17" s="25"/>
      <c r="G17" s="25"/>
      <c r="H17" s="26"/>
      <c r="I17" s="26"/>
    </row>
    <row r="18" spans="1:9" s="20" customFormat="1" x14ac:dyDescent="0.25">
      <c r="A18" s="20" t="s">
        <v>50</v>
      </c>
    </row>
    <row r="19" spans="1:9" s="20" customFormat="1" x14ac:dyDescent="0.25">
      <c r="A19" s="20" t="s">
        <v>51</v>
      </c>
    </row>
    <row r="20" spans="1:9" s="20" customFormat="1" x14ac:dyDescent="0.25">
      <c r="A20" s="20" t="s">
        <v>17</v>
      </c>
    </row>
    <row r="21" spans="1:9" s="20" customFormat="1" x14ac:dyDescent="0.25">
      <c r="A21" s="20" t="s">
        <v>18</v>
      </c>
    </row>
    <row r="22" spans="1:9" s="20" customFormat="1" x14ac:dyDescent="0.25">
      <c r="A22" s="20" t="s">
        <v>19</v>
      </c>
    </row>
    <row r="23" spans="1:9" s="20" customFormat="1" x14ac:dyDescent="0.25">
      <c r="A23" s="20" t="s">
        <v>23</v>
      </c>
    </row>
    <row r="24" spans="1:9" s="20" customFormat="1" x14ac:dyDescent="0.25">
      <c r="A24" s="20" t="s">
        <v>22</v>
      </c>
    </row>
    <row r="25" spans="1:9" s="20" customFormat="1" x14ac:dyDescent="0.25">
      <c r="A25" s="20" t="s">
        <v>20</v>
      </c>
    </row>
    <row r="26" spans="1:9" s="20" customFormat="1" x14ac:dyDescent="0.25">
      <c r="A26" s="20" t="s">
        <v>21</v>
      </c>
    </row>
    <row r="27" spans="1:9" s="20" customFormat="1" x14ac:dyDescent="0.25">
      <c r="A27" s="20" t="s">
        <v>64</v>
      </c>
    </row>
    <row r="28" spans="1:9" s="20" customFormat="1" x14ac:dyDescent="0.25">
      <c r="A28" s="20" t="s">
        <v>65</v>
      </c>
    </row>
    <row r="29" spans="1:9" s="20" customFormat="1" x14ac:dyDescent="0.25">
      <c r="A29" s="20" t="s">
        <v>66</v>
      </c>
    </row>
    <row r="30" spans="1:9" s="20" customFormat="1" x14ac:dyDescent="0.25">
      <c r="A30" s="20" t="s">
        <v>67</v>
      </c>
    </row>
    <row r="31" spans="1:9" s="20" customFormat="1" x14ac:dyDescent="0.25">
      <c r="A31" s="20" t="s">
        <v>25</v>
      </c>
    </row>
    <row r="32" spans="1:9" s="20" customFormat="1" x14ac:dyDescent="0.25">
      <c r="A32" s="20" t="s">
        <v>25</v>
      </c>
    </row>
    <row r="33" spans="1:10" s="20" customFormat="1" x14ac:dyDescent="0.25">
      <c r="A33" s="20" t="s">
        <v>25</v>
      </c>
    </row>
    <row r="34" spans="1:10" s="20" customFormat="1" x14ac:dyDescent="0.25">
      <c r="A34" s="20" t="s">
        <v>25</v>
      </c>
    </row>
    <row r="35" spans="1:10" s="20" customFormat="1" x14ac:dyDescent="0.25">
      <c r="A35" s="24" t="s">
        <v>10</v>
      </c>
      <c r="B35" s="35">
        <f>SUM(B18:B33)</f>
        <v>0</v>
      </c>
      <c r="C35" s="35">
        <f t="shared" ref="C35:I35" si="1">SUM(C18:C33)</f>
        <v>0</v>
      </c>
      <c r="D35" s="35">
        <f t="shared" si="1"/>
        <v>0</v>
      </c>
      <c r="E35" s="35">
        <f t="shared" si="1"/>
        <v>0</v>
      </c>
      <c r="F35" s="35">
        <f t="shared" si="1"/>
        <v>0</v>
      </c>
      <c r="G35" s="35">
        <f t="shared" si="1"/>
        <v>0</v>
      </c>
      <c r="H35" s="36">
        <f t="shared" si="1"/>
        <v>0</v>
      </c>
      <c r="I35" s="36">
        <f t="shared" si="1"/>
        <v>0</v>
      </c>
      <c r="J35" s="16">
        <f>(B35*52)+(C35*24)+(D35*12)+(E35*6)+(F35*4)+(H35*2)+I35</f>
        <v>0</v>
      </c>
    </row>
    <row r="36" spans="1:10" s="20" customFormat="1" x14ac:dyDescent="0.25">
      <c r="A36" s="57"/>
      <c r="B36" s="57"/>
      <c r="C36" s="57"/>
      <c r="D36" s="57"/>
    </row>
    <row r="37" spans="1:10" s="20" customFormat="1" x14ac:dyDescent="0.25">
      <c r="A37" s="24" t="s">
        <v>13</v>
      </c>
      <c r="B37" s="25"/>
      <c r="C37" s="25"/>
      <c r="D37" s="25"/>
      <c r="E37" s="25"/>
      <c r="F37" s="25"/>
      <c r="G37" s="25"/>
      <c r="H37" s="26"/>
      <c r="I37" s="26"/>
    </row>
    <row r="38" spans="1:10" s="20" customFormat="1" x14ac:dyDescent="0.25">
      <c r="A38" s="20" t="s">
        <v>15</v>
      </c>
    </row>
    <row r="39" spans="1:10" s="20" customFormat="1" x14ac:dyDescent="0.25">
      <c r="A39" s="20" t="s">
        <v>51</v>
      </c>
    </row>
    <row r="40" spans="1:10" s="20" customFormat="1" x14ac:dyDescent="0.25">
      <c r="A40" s="20" t="s">
        <v>75</v>
      </c>
    </row>
    <row r="41" spans="1:10" s="20" customFormat="1" x14ac:dyDescent="0.25">
      <c r="A41" s="20" t="s">
        <v>79</v>
      </c>
    </row>
    <row r="42" spans="1:10" s="20" customFormat="1" x14ac:dyDescent="0.25">
      <c r="A42" s="20" t="s">
        <v>76</v>
      </c>
    </row>
    <row r="43" spans="1:10" s="20" customFormat="1" x14ac:dyDescent="0.25">
      <c r="A43" s="20" t="s">
        <v>77</v>
      </c>
    </row>
    <row r="44" spans="1:10" s="20" customFormat="1" x14ac:dyDescent="0.25">
      <c r="A44" s="20" t="s">
        <v>78</v>
      </c>
    </row>
    <row r="45" spans="1:10" s="20" customFormat="1" x14ac:dyDescent="0.25">
      <c r="A45" s="20" t="s">
        <v>78</v>
      </c>
    </row>
    <row r="46" spans="1:10" s="20" customFormat="1" x14ac:dyDescent="0.25">
      <c r="A46" s="24" t="s">
        <v>10</v>
      </c>
      <c r="B46" s="35">
        <f>SUM(B38:B45)</f>
        <v>0</v>
      </c>
      <c r="C46" s="35">
        <f t="shared" ref="C46:I46" si="2">SUM(C38:C45)</f>
        <v>0</v>
      </c>
      <c r="D46" s="35">
        <f t="shared" si="2"/>
        <v>0</v>
      </c>
      <c r="E46" s="35">
        <f t="shared" si="2"/>
        <v>0</v>
      </c>
      <c r="F46" s="35">
        <f t="shared" si="2"/>
        <v>0</v>
      </c>
      <c r="G46" s="35">
        <f t="shared" si="2"/>
        <v>0</v>
      </c>
      <c r="H46" s="35">
        <f t="shared" si="2"/>
        <v>0</v>
      </c>
      <c r="I46" s="35">
        <f t="shared" si="2"/>
        <v>0</v>
      </c>
      <c r="J46" s="16">
        <f>(B46*52)+(C46*24)+(D46*12)+(E46*6)+(F46*4)+(H46*2)+I46</f>
        <v>0</v>
      </c>
    </row>
    <row r="47" spans="1:10" s="20" customFormat="1" x14ac:dyDescent="0.25">
      <c r="A47" s="27"/>
      <c r="B47" s="27"/>
      <c r="C47" s="27"/>
      <c r="D47" s="27"/>
    </row>
    <row r="48" spans="1:10" s="20" customFormat="1" x14ac:dyDescent="0.25">
      <c r="A48" s="24" t="s">
        <v>68</v>
      </c>
      <c r="B48" s="25"/>
      <c r="C48" s="25"/>
      <c r="D48" s="25"/>
      <c r="E48" s="25"/>
      <c r="F48" s="25"/>
      <c r="G48" s="25"/>
      <c r="H48" s="26"/>
      <c r="I48" s="26"/>
    </row>
    <row r="49" spans="1:10" s="20" customFormat="1" x14ac:dyDescent="0.25">
      <c r="A49" s="20" t="s">
        <v>27</v>
      </c>
      <c r="H49" s="28"/>
      <c r="I49" s="28"/>
    </row>
    <row r="50" spans="1:10" s="20" customFormat="1" x14ac:dyDescent="0.25">
      <c r="A50" s="20" t="s">
        <v>69</v>
      </c>
      <c r="H50" s="28"/>
      <c r="I50" s="28"/>
    </row>
    <row r="51" spans="1:10" s="20" customFormat="1" x14ac:dyDescent="0.25">
      <c r="A51" s="20" t="s">
        <v>74</v>
      </c>
      <c r="H51" s="28"/>
      <c r="I51" s="28"/>
    </row>
    <row r="52" spans="1:10" s="20" customFormat="1" x14ac:dyDescent="0.25">
      <c r="A52" s="20" t="s">
        <v>70</v>
      </c>
      <c r="H52" s="28"/>
      <c r="I52" s="28"/>
    </row>
    <row r="53" spans="1:10" s="20" customFormat="1" x14ac:dyDescent="0.25">
      <c r="A53" s="20" t="s">
        <v>71</v>
      </c>
      <c r="H53" s="28"/>
      <c r="I53" s="28"/>
    </row>
    <row r="54" spans="1:10" s="20" customFormat="1" x14ac:dyDescent="0.25">
      <c r="A54" s="20" t="s">
        <v>14</v>
      </c>
      <c r="H54" s="28"/>
      <c r="I54" s="28"/>
    </row>
    <row r="55" spans="1:10" s="20" customFormat="1" x14ac:dyDescent="0.25">
      <c r="A55" s="20" t="s">
        <v>72</v>
      </c>
    </row>
    <row r="56" spans="1:10" s="20" customFormat="1" x14ac:dyDescent="0.25">
      <c r="A56" s="20" t="s">
        <v>80</v>
      </c>
    </row>
    <row r="57" spans="1:10" s="20" customFormat="1" x14ac:dyDescent="0.25">
      <c r="A57" s="20" t="s">
        <v>73</v>
      </c>
    </row>
    <row r="58" spans="1:10" s="20" customFormat="1" x14ac:dyDescent="0.25">
      <c r="A58" s="20" t="s">
        <v>56</v>
      </c>
    </row>
    <row r="59" spans="1:10" s="20" customFormat="1" x14ac:dyDescent="0.25">
      <c r="A59" s="20" t="s">
        <v>82</v>
      </c>
    </row>
    <row r="60" spans="1:10" s="20" customFormat="1" x14ac:dyDescent="0.25">
      <c r="A60" s="20" t="s">
        <v>25</v>
      </c>
    </row>
    <row r="61" spans="1:10" s="20" customFormat="1" x14ac:dyDescent="0.25">
      <c r="A61" s="20" t="s">
        <v>25</v>
      </c>
    </row>
    <row r="62" spans="1:10" s="20" customFormat="1" x14ac:dyDescent="0.25">
      <c r="A62" s="20" t="s">
        <v>25</v>
      </c>
    </row>
    <row r="63" spans="1:10" s="20" customFormat="1" x14ac:dyDescent="0.25">
      <c r="A63" s="24" t="s">
        <v>10</v>
      </c>
      <c r="B63" s="35">
        <f>SUM(B49:B62)</f>
        <v>0</v>
      </c>
      <c r="C63" s="35">
        <f t="shared" ref="C63:I63" si="3">SUM(C49:C62)</f>
        <v>0</v>
      </c>
      <c r="D63" s="35">
        <f t="shared" si="3"/>
        <v>0</v>
      </c>
      <c r="E63" s="35">
        <f t="shared" si="3"/>
        <v>0</v>
      </c>
      <c r="F63" s="35">
        <f t="shared" si="3"/>
        <v>0</v>
      </c>
      <c r="G63" s="35">
        <f t="shared" si="3"/>
        <v>0</v>
      </c>
      <c r="H63" s="35">
        <f t="shared" si="3"/>
        <v>0</v>
      </c>
      <c r="I63" s="35">
        <f t="shared" si="3"/>
        <v>0</v>
      </c>
      <c r="J63" s="16">
        <f>(B63*52)+(C63*24)+(D63*12)+(E63*6)+(F63*4)+(H63*2)+I63</f>
        <v>0</v>
      </c>
    </row>
    <row r="64" spans="1:10" s="20" customFormat="1" x14ac:dyDescent="0.25"/>
    <row r="65" spans="1:10" s="20" customFormat="1" x14ac:dyDescent="0.25">
      <c r="A65" s="24" t="s">
        <v>81</v>
      </c>
      <c r="B65" s="25"/>
      <c r="C65" s="25"/>
      <c r="D65" s="25"/>
      <c r="E65" s="25"/>
      <c r="F65" s="25"/>
      <c r="G65" s="25"/>
      <c r="H65" s="26"/>
      <c r="I65" s="26"/>
    </row>
    <row r="66" spans="1:10" s="20" customFormat="1" x14ac:dyDescent="0.25">
      <c r="A66" s="20" t="s">
        <v>83</v>
      </c>
    </row>
    <row r="67" spans="1:10" s="20" customFormat="1" x14ac:dyDescent="0.25">
      <c r="A67" s="20" t="s">
        <v>84</v>
      </c>
    </row>
    <row r="68" spans="1:10" s="20" customFormat="1" x14ac:dyDescent="0.25">
      <c r="A68" s="20" t="s">
        <v>24</v>
      </c>
    </row>
    <row r="69" spans="1:10" s="20" customFormat="1" x14ac:dyDescent="0.25">
      <c r="A69" s="20" t="s">
        <v>56</v>
      </c>
    </row>
    <row r="70" spans="1:10" s="20" customFormat="1" x14ac:dyDescent="0.25">
      <c r="A70" s="20" t="s">
        <v>85</v>
      </c>
    </row>
    <row r="71" spans="1:10" s="20" customFormat="1" x14ac:dyDescent="0.25">
      <c r="A71" s="20" t="s">
        <v>25</v>
      </c>
    </row>
    <row r="72" spans="1:10" s="20" customFormat="1" x14ac:dyDescent="0.25">
      <c r="A72" s="20" t="s">
        <v>25</v>
      </c>
    </row>
    <row r="73" spans="1:10" s="20" customFormat="1" x14ac:dyDescent="0.25">
      <c r="A73" s="20" t="s">
        <v>25</v>
      </c>
    </row>
    <row r="74" spans="1:10" s="20" customFormat="1" x14ac:dyDescent="0.25">
      <c r="A74" s="24" t="s">
        <v>10</v>
      </c>
      <c r="B74" s="35">
        <f>SUM(B66:B73)</f>
        <v>0</v>
      </c>
      <c r="C74" s="35">
        <f t="shared" ref="C74:H74" si="4">SUM(C66:C73)</f>
        <v>0</v>
      </c>
      <c r="D74" s="35">
        <f t="shared" si="4"/>
        <v>0</v>
      </c>
      <c r="E74" s="35">
        <f t="shared" si="4"/>
        <v>0</v>
      </c>
      <c r="F74" s="35">
        <f t="shared" si="4"/>
        <v>0</v>
      </c>
      <c r="G74" s="35">
        <f t="shared" si="4"/>
        <v>0</v>
      </c>
      <c r="H74" s="35">
        <f t="shared" si="4"/>
        <v>0</v>
      </c>
      <c r="I74" s="35">
        <f>SUM(I66:I73)</f>
        <v>0</v>
      </c>
      <c r="J74" s="16">
        <f>(B74*52)+(C74*24)+(D74*12)+(E74*6)+(F74*4)+(H74*2)+I74</f>
        <v>0</v>
      </c>
    </row>
    <row r="75" spans="1:10" s="20" customFormat="1" x14ac:dyDescent="0.25">
      <c r="A75" s="17"/>
      <c r="B75" s="17"/>
      <c r="C75" s="17"/>
      <c r="D75" s="17"/>
      <c r="E75" s="17"/>
      <c r="F75" s="17"/>
      <c r="G75" s="17"/>
      <c r="H75" s="17"/>
    </row>
    <row r="76" spans="1:10" x14ac:dyDescent="0.25">
      <c r="A76" s="24" t="s">
        <v>86</v>
      </c>
      <c r="B76" s="25"/>
      <c r="C76" s="25"/>
      <c r="D76" s="25"/>
      <c r="E76" s="25"/>
      <c r="F76" s="25"/>
      <c r="G76" s="25"/>
      <c r="H76" s="26"/>
      <c r="I76" s="26"/>
    </row>
    <row r="77" spans="1:10" x14ac:dyDescent="0.25">
      <c r="A77" s="20" t="s">
        <v>28</v>
      </c>
      <c r="B77" s="20"/>
      <c r="C77" s="20"/>
      <c r="D77" s="20"/>
      <c r="E77" s="20"/>
      <c r="F77" s="20"/>
      <c r="G77" s="20"/>
      <c r="H77" s="20"/>
      <c r="I77" s="20"/>
    </row>
    <row r="78" spans="1:10" x14ac:dyDescent="0.25">
      <c r="A78" s="20" t="s">
        <v>52</v>
      </c>
      <c r="B78" s="20"/>
      <c r="C78" s="20"/>
      <c r="D78" s="20"/>
      <c r="E78" s="20"/>
      <c r="F78" s="20"/>
      <c r="G78" s="20"/>
      <c r="H78" s="20"/>
      <c r="I78" s="20"/>
    </row>
    <row r="79" spans="1:10" x14ac:dyDescent="0.25">
      <c r="A79" s="20" t="s">
        <v>87</v>
      </c>
      <c r="B79" s="20"/>
      <c r="C79" s="20"/>
      <c r="D79" s="20"/>
      <c r="E79" s="20"/>
      <c r="F79" s="20"/>
      <c r="G79" s="20"/>
      <c r="H79" s="20"/>
      <c r="I79" s="20"/>
    </row>
    <row r="80" spans="1:10" x14ac:dyDescent="0.25">
      <c r="A80" s="7" t="s">
        <v>88</v>
      </c>
    </row>
    <row r="81" spans="1:10" x14ac:dyDescent="0.25">
      <c r="A81" s="7" t="s">
        <v>26</v>
      </c>
    </row>
    <row r="82" spans="1:10" x14ac:dyDescent="0.25">
      <c r="A82" s="7" t="s">
        <v>25</v>
      </c>
    </row>
    <row r="83" spans="1:10" x14ac:dyDescent="0.25">
      <c r="A83" s="24" t="s">
        <v>10</v>
      </c>
      <c r="B83" s="35">
        <f>SUM(B75:B82)</f>
        <v>0</v>
      </c>
      <c r="C83" s="35">
        <f t="shared" ref="C83" si="5">SUM(C75:C82)</f>
        <v>0</v>
      </c>
      <c r="D83" s="35">
        <f t="shared" ref="D83" si="6">SUM(D75:D82)</f>
        <v>0</v>
      </c>
      <c r="E83" s="35">
        <f t="shared" ref="E83" si="7">SUM(E75:E82)</f>
        <v>0</v>
      </c>
      <c r="F83" s="35">
        <f t="shared" ref="F83" si="8">SUM(F75:F82)</f>
        <v>0</v>
      </c>
      <c r="G83" s="35">
        <f t="shared" ref="G83" si="9">SUM(G75:G82)</f>
        <v>0</v>
      </c>
      <c r="H83" s="35">
        <f t="shared" ref="H83" si="10">SUM(H75:H82)</f>
        <v>0</v>
      </c>
      <c r="I83" s="35">
        <f>SUM(I75:I82)</f>
        <v>0</v>
      </c>
      <c r="J83" s="16">
        <f>(B83*52)+(C83*24)+(D83*12)+(E83*6)+(F83*4)+(H83*2)+I83</f>
        <v>0</v>
      </c>
    </row>
    <row r="84" spans="1:10" s="20" customFormat="1" x14ac:dyDescent="0.25">
      <c r="A84" s="17"/>
      <c r="J84" s="21"/>
    </row>
    <row r="86" spans="1:10" x14ac:dyDescent="0.25">
      <c r="A86" s="56" t="s">
        <v>89</v>
      </c>
      <c r="B86" s="56"/>
      <c r="C86" s="56"/>
      <c r="D86" s="56"/>
      <c r="E86" s="56"/>
      <c r="F86" s="56"/>
      <c r="G86" s="56"/>
      <c r="H86" s="56"/>
      <c r="I86" s="29"/>
      <c r="J86" s="20"/>
    </row>
    <row r="87" spans="1:10" x14ac:dyDescent="0.25">
      <c r="A87" s="7" t="s">
        <v>90</v>
      </c>
      <c r="H87" s="30"/>
    </row>
    <row r="88" spans="1:10" x14ac:dyDescent="0.25">
      <c r="A88" s="7" t="s">
        <v>91</v>
      </c>
      <c r="H88" s="30"/>
    </row>
    <row r="89" spans="1:10" x14ac:dyDescent="0.25">
      <c r="A89" s="7" t="s">
        <v>92</v>
      </c>
    </row>
    <row r="90" spans="1:10" x14ac:dyDescent="0.25">
      <c r="A90" s="7" t="s">
        <v>25</v>
      </c>
    </row>
    <row r="91" spans="1:10" x14ac:dyDescent="0.25">
      <c r="A91" s="7" t="s">
        <v>25</v>
      </c>
    </row>
    <row r="92" spans="1:10" x14ac:dyDescent="0.25">
      <c r="A92" s="7" t="s">
        <v>25</v>
      </c>
    </row>
    <row r="93" spans="1:10" x14ac:dyDescent="0.25">
      <c r="A93" s="24" t="s">
        <v>10</v>
      </c>
      <c r="B93" s="35">
        <f>SUM(B85:B92)</f>
        <v>0</v>
      </c>
      <c r="C93" s="35">
        <f t="shared" ref="C93" si="11">SUM(C85:C92)</f>
        <v>0</v>
      </c>
      <c r="D93" s="35">
        <f t="shared" ref="D93" si="12">SUM(D85:D92)</f>
        <v>0</v>
      </c>
      <c r="E93" s="35">
        <f t="shared" ref="E93" si="13">SUM(E85:E92)</f>
        <v>0</v>
      </c>
      <c r="F93" s="35">
        <f t="shared" ref="F93" si="14">SUM(F85:F92)</f>
        <v>0</v>
      </c>
      <c r="G93" s="35">
        <f t="shared" ref="G93" si="15">SUM(G85:G92)</f>
        <v>0</v>
      </c>
      <c r="H93" s="35">
        <f t="shared" ref="H93" si="16">SUM(H85:H92)</f>
        <v>0</v>
      </c>
      <c r="I93" s="35">
        <f>SUM(I85:I92)</f>
        <v>0</v>
      </c>
      <c r="J93" s="16">
        <f>(B93*52)+(C93*24)+(D93*12)+(E93*6)+(F93*4)+(H93*2)+I93</f>
        <v>0</v>
      </c>
    </row>
    <row r="96" spans="1:10" x14ac:dyDescent="0.25">
      <c r="A96" s="55" t="s">
        <v>93</v>
      </c>
      <c r="B96" s="55"/>
      <c r="C96" s="55"/>
      <c r="D96" s="55"/>
      <c r="E96" s="55"/>
      <c r="F96" s="55"/>
      <c r="G96" s="55"/>
      <c r="H96" s="55"/>
      <c r="I96" s="31"/>
    </row>
    <row r="97" spans="1:10" x14ac:dyDescent="0.25">
      <c r="A97" s="22" t="s">
        <v>4</v>
      </c>
      <c r="B97" s="23" t="s">
        <v>95</v>
      </c>
      <c r="C97" s="23"/>
      <c r="D97" s="23"/>
      <c r="E97" s="23"/>
      <c r="F97" s="23"/>
      <c r="G97" s="23"/>
      <c r="H97" s="23"/>
      <c r="I97" s="23"/>
      <c r="J97" s="20"/>
    </row>
    <row r="98" spans="1:10" x14ac:dyDescent="0.25">
      <c r="A98" s="20" t="s">
        <v>57</v>
      </c>
      <c r="B98" s="20"/>
      <c r="C98" s="20"/>
      <c r="D98" s="20"/>
      <c r="E98" s="20"/>
      <c r="F98" s="20"/>
      <c r="G98" s="20"/>
      <c r="H98" s="20"/>
      <c r="I98" s="20"/>
      <c r="J98" s="20"/>
    </row>
    <row r="99" spans="1:10" x14ac:dyDescent="0.25">
      <c r="A99" s="7" t="s">
        <v>94</v>
      </c>
    </row>
    <row r="100" spans="1:10" x14ac:dyDescent="0.25">
      <c r="A100" s="7" t="s">
        <v>25</v>
      </c>
    </row>
    <row r="101" spans="1:10" x14ac:dyDescent="0.25">
      <c r="A101" s="7" t="s">
        <v>25</v>
      </c>
    </row>
    <row r="102" spans="1:10" x14ac:dyDescent="0.25">
      <c r="A102" s="7" t="s">
        <v>25</v>
      </c>
    </row>
  </sheetData>
  <sheetProtection password="9723" sheet="1" objects="1" scenarios="1"/>
  <mergeCells count="5">
    <mergeCell ref="A2:I2"/>
    <mergeCell ref="K5:L5"/>
    <mergeCell ref="A96:H96"/>
    <mergeCell ref="A86:H86"/>
    <mergeCell ref="A36:D36"/>
  </mergeCells>
  <conditionalFormatting sqref="K8:L8">
    <cfRule type="cellIs" dxfId="36" priority="2" operator="lessThanOrEqual">
      <formula>0</formula>
    </cfRule>
    <cfRule type="cellIs" dxfId="35" priority="3" operator="greaterThan">
      <formula>0</formula>
    </cfRule>
  </conditionalFormatting>
  <conditionalFormatting sqref="K8">
    <cfRule type="containsText" dxfId="34" priority="1" operator="containsText" text="gastos">
      <formula>NOT(ISERROR(SEARCH("gastos",K8)))</formula>
    </cfRule>
  </conditionalFormatting>
  <pageMargins left="0.7" right="0.7" top="0.75" bottom="0.75" header="0.3" footer="0.3"/>
  <pageSetup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" enableFormatConditionsCalculation="0">
    <tabColor theme="5" tint="-0.249977111117893"/>
  </sheetPr>
  <dimension ref="A1:W159"/>
  <sheetViews>
    <sheetView showGridLines="0" tabSelected="1" zoomScale="112" zoomScalePageLayoutView="70" workbookViewId="0">
      <pane ySplit="18" topLeftCell="A19" activePane="bottomLeft" state="frozen"/>
      <selection pane="bottomLeft" activeCell="D15" sqref="D15"/>
    </sheetView>
  </sheetViews>
  <sheetFormatPr baseColWidth="10" defaultRowHeight="16" x14ac:dyDescent="0.2"/>
  <cols>
    <col min="1" max="1" width="14.83203125" style="3" customWidth="1"/>
    <col min="2" max="2" width="14.6640625" style="3" customWidth="1"/>
    <col min="3" max="3" width="18.6640625" style="3" customWidth="1"/>
    <col min="4" max="8" width="14.6640625" style="3" customWidth="1"/>
    <col min="9" max="9" width="12.33203125" style="3" customWidth="1"/>
    <col min="10" max="10" width="11.83203125" style="3" customWidth="1"/>
    <col min="11" max="11" width="15.83203125" style="3" customWidth="1"/>
    <col min="12" max="12" width="15" style="3" customWidth="1"/>
    <col min="13" max="13" width="18.5" style="3" customWidth="1"/>
    <col min="14" max="14" width="15" style="3" customWidth="1"/>
    <col min="15" max="15" width="14.6640625" style="3" customWidth="1"/>
    <col min="16" max="16" width="18.6640625" style="3" customWidth="1"/>
    <col min="17" max="17" width="15.83203125" style="3" customWidth="1"/>
    <col min="18" max="19" width="14.6640625" style="3" customWidth="1"/>
    <col min="20" max="20" width="12.6640625" style="3" customWidth="1"/>
    <col min="21" max="23" width="15.33203125" style="3" customWidth="1"/>
    <col min="24" max="16384" width="10.83203125" style="3"/>
  </cols>
  <sheetData>
    <row r="1" spans="2:18" ht="9" customHeight="1" x14ac:dyDescent="0.2"/>
    <row r="2" spans="2:18" ht="11" customHeight="1" x14ac:dyDescent="0.2">
      <c r="F2" s="59" t="s">
        <v>0</v>
      </c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</row>
    <row r="3" spans="2:18" ht="11" customHeight="1" x14ac:dyDescent="0.2"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</row>
    <row r="4" spans="2:18" ht="19" customHeight="1" x14ac:dyDescent="0.2">
      <c r="F4" s="60" t="s">
        <v>35</v>
      </c>
      <c r="G4" s="60"/>
      <c r="H4" s="60"/>
      <c r="I4" s="60"/>
      <c r="J4" s="60"/>
      <c r="K4" s="60"/>
      <c r="L4" s="60"/>
      <c r="M4" s="60"/>
      <c r="N4" s="60">
        <v>2020</v>
      </c>
      <c r="O4" s="60"/>
      <c r="P4" s="60"/>
      <c r="Q4" s="60"/>
      <c r="R4" s="60"/>
    </row>
    <row r="5" spans="2:18" s="37" customFormat="1" ht="8" customHeight="1" x14ac:dyDescent="0.2">
      <c r="F5" s="61"/>
      <c r="G5" s="61"/>
      <c r="H5" s="61"/>
      <c r="I5" s="61"/>
      <c r="J5" s="61"/>
      <c r="K5" s="61"/>
      <c r="L5" s="61"/>
      <c r="M5" s="61"/>
      <c r="N5" s="61"/>
      <c r="O5" s="61"/>
    </row>
    <row r="6" spans="2:18" ht="19" customHeight="1" x14ac:dyDescent="0.2">
      <c r="F6" s="62" t="s">
        <v>2</v>
      </c>
      <c r="G6" s="62"/>
      <c r="H6" s="62"/>
      <c r="I6" s="62"/>
      <c r="J6" s="62"/>
      <c r="K6" s="62"/>
      <c r="L6" s="2"/>
      <c r="M6" s="63" t="s">
        <v>3</v>
      </c>
      <c r="N6" s="64">
        <f>K15-C37-C48-C65-C76-C85-C95-N21</f>
        <v>0</v>
      </c>
      <c r="P6" s="65"/>
      <c r="Q6" s="66" t="s">
        <v>46</v>
      </c>
      <c r="R6" s="66" t="s">
        <v>45</v>
      </c>
    </row>
    <row r="7" spans="2:18" ht="18" customHeight="1" x14ac:dyDescent="0.2">
      <c r="F7" s="67" t="s">
        <v>4</v>
      </c>
      <c r="G7" s="68" t="s">
        <v>5</v>
      </c>
      <c r="H7" s="68" t="s">
        <v>6</v>
      </c>
      <c r="I7" s="68" t="s">
        <v>7</v>
      </c>
      <c r="J7" s="68" t="s">
        <v>8</v>
      </c>
      <c r="K7" s="68" t="s">
        <v>9</v>
      </c>
      <c r="L7" s="2"/>
      <c r="M7" s="69"/>
      <c r="N7" s="70"/>
      <c r="P7" s="65" t="s">
        <v>107</v>
      </c>
      <c r="Q7" s="71">
        <f ca="1">SUMIF(A20:A154,"=Efectivo/Debito",C20:C87)</f>
        <v>0</v>
      </c>
      <c r="R7" s="71">
        <f ca="1">SUMIF(A20:A154,"=Efectivo/Debito",I20:I87)</f>
        <v>0</v>
      </c>
    </row>
    <row r="8" spans="2:18" ht="16" customHeight="1" x14ac:dyDescent="0.2">
      <c r="F8" s="2"/>
      <c r="G8" s="2"/>
      <c r="H8" s="2"/>
      <c r="I8" s="2"/>
      <c r="J8" s="2"/>
      <c r="K8" s="72"/>
      <c r="L8" s="2"/>
      <c r="M8" s="63" t="s">
        <v>106</v>
      </c>
      <c r="N8" s="64">
        <f>J37+J48+J65+J76+J85+J95+U21</f>
        <v>0</v>
      </c>
      <c r="P8" s="65" t="s">
        <v>108</v>
      </c>
      <c r="Q8" s="71">
        <f ca="1">SUMIF(A20:A154,"=T.C.",C20:C87)</f>
        <v>0</v>
      </c>
      <c r="R8" s="71">
        <f ca="1">SUMIF(A20:A154,"=T.C.",I20:I87)</f>
        <v>0</v>
      </c>
    </row>
    <row r="9" spans="2:18" ht="19" customHeight="1" x14ac:dyDescent="0.2">
      <c r="I9" s="2"/>
      <c r="J9" s="2"/>
      <c r="K9" s="72"/>
      <c r="L9" s="2"/>
      <c r="M9" s="69"/>
      <c r="N9" s="70"/>
      <c r="P9" s="73" t="s">
        <v>10</v>
      </c>
      <c r="Q9" s="39">
        <f ca="1">SUM(Q7:Q8)</f>
        <v>0</v>
      </c>
      <c r="R9" s="39">
        <f ca="1">SUM(R7:R8)</f>
        <v>0</v>
      </c>
    </row>
    <row r="10" spans="2:18" ht="16" customHeight="1" x14ac:dyDescent="0.2">
      <c r="F10" s="2"/>
      <c r="G10" s="2"/>
      <c r="H10" s="2"/>
      <c r="I10" s="2"/>
      <c r="J10" s="2"/>
      <c r="K10" s="72"/>
      <c r="L10" s="2"/>
    </row>
    <row r="11" spans="2:18" x14ac:dyDescent="0.2">
      <c r="F11" s="2"/>
      <c r="G11" s="2"/>
      <c r="H11" s="2"/>
      <c r="I11" s="2"/>
      <c r="J11" s="2"/>
      <c r="K11" s="72"/>
      <c r="L11" s="2"/>
      <c r="M11" s="2"/>
      <c r="N11" s="2"/>
      <c r="O11" s="2"/>
    </row>
    <row r="12" spans="2:18" ht="16" customHeight="1" x14ac:dyDescent="0.2">
      <c r="B12" s="74"/>
      <c r="C12" s="74" t="s">
        <v>110</v>
      </c>
      <c r="F12" s="2"/>
      <c r="G12" s="2"/>
      <c r="H12" s="2"/>
      <c r="I12" s="2"/>
      <c r="J12" s="2"/>
      <c r="K12" s="72"/>
      <c r="L12" s="2"/>
      <c r="M12" s="2"/>
      <c r="N12" s="2"/>
      <c r="O12" s="2"/>
    </row>
    <row r="13" spans="2:18" x14ac:dyDescent="0.2">
      <c r="B13" s="74"/>
      <c r="C13" s="74"/>
      <c r="G13" s="2"/>
      <c r="H13" s="2"/>
      <c r="I13" s="2"/>
      <c r="J13" s="2"/>
      <c r="K13" s="72"/>
      <c r="L13" s="2"/>
      <c r="M13" s="2"/>
      <c r="N13" s="2"/>
      <c r="O13" s="2"/>
    </row>
    <row r="14" spans="2:18" x14ac:dyDescent="0.2">
      <c r="C14" s="75"/>
      <c r="D14" s="76"/>
      <c r="F14" s="2"/>
      <c r="G14" s="2"/>
      <c r="H14" s="2"/>
      <c r="J14" s="2"/>
      <c r="K14" s="72"/>
      <c r="L14" s="2"/>
      <c r="M14" s="2"/>
      <c r="N14" s="2"/>
      <c r="O14" s="2"/>
    </row>
    <row r="15" spans="2:18" x14ac:dyDescent="0.2">
      <c r="F15" s="77" t="s">
        <v>10</v>
      </c>
      <c r="G15" s="77">
        <f>SUM(G8:G14)</f>
        <v>0</v>
      </c>
      <c r="H15" s="77">
        <f t="shared" ref="H15:J15" si="0">SUM(H8:H14)</f>
        <v>0</v>
      </c>
      <c r="I15" s="77">
        <f t="shared" si="0"/>
        <v>0</v>
      </c>
      <c r="J15" s="77">
        <f t="shared" si="0"/>
        <v>0</v>
      </c>
      <c r="K15" s="78">
        <f>(G15*4)+(H15*2)+(I15)+J15</f>
        <v>0</v>
      </c>
      <c r="L15" s="2"/>
    </row>
    <row r="16" spans="2:18" ht="18" customHeight="1" x14ac:dyDescent="0.2"/>
    <row r="17" spans="1:23" ht="19" customHeight="1" x14ac:dyDescent="0.2">
      <c r="A17" s="79" t="s">
        <v>11</v>
      </c>
      <c r="B17" s="79"/>
      <c r="C17" s="79"/>
      <c r="D17" s="79"/>
      <c r="E17" s="79"/>
      <c r="F17" s="79"/>
      <c r="G17" s="79"/>
      <c r="H17" s="79"/>
      <c r="I17" s="79"/>
      <c r="J17" s="79"/>
      <c r="K17" s="80"/>
      <c r="L17" s="81" t="s">
        <v>12</v>
      </c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2"/>
    </row>
    <row r="18" spans="1:23" s="89" customFormat="1" ht="18" customHeight="1" x14ac:dyDescent="0.2">
      <c r="A18" s="83" t="s">
        <v>47</v>
      </c>
      <c r="B18" s="83" t="s">
        <v>4</v>
      </c>
      <c r="C18" s="84" t="s">
        <v>99</v>
      </c>
      <c r="D18" s="85" t="s">
        <v>100</v>
      </c>
      <c r="E18" s="85" t="s">
        <v>101</v>
      </c>
      <c r="F18" s="85" t="s">
        <v>102</v>
      </c>
      <c r="G18" s="85" t="s">
        <v>103</v>
      </c>
      <c r="H18" s="85" t="s">
        <v>104</v>
      </c>
      <c r="I18" s="84" t="s">
        <v>10</v>
      </c>
      <c r="J18" s="84" t="s">
        <v>105</v>
      </c>
      <c r="K18" s="3"/>
      <c r="L18" s="86" t="s">
        <v>47</v>
      </c>
      <c r="M18" s="86" t="s">
        <v>4</v>
      </c>
      <c r="N18" s="86" t="s">
        <v>99</v>
      </c>
      <c r="O18" s="87" t="s">
        <v>100</v>
      </c>
      <c r="P18" s="87" t="s">
        <v>101</v>
      </c>
      <c r="Q18" s="87" t="s">
        <v>102</v>
      </c>
      <c r="R18" s="87" t="s">
        <v>103</v>
      </c>
      <c r="S18" s="87" t="s">
        <v>104</v>
      </c>
      <c r="T18" s="88" t="s">
        <v>10</v>
      </c>
      <c r="U18" s="88" t="s">
        <v>105</v>
      </c>
    </row>
    <row r="19" spans="1:23" s="94" customFormat="1" ht="18" customHeight="1" x14ac:dyDescent="0.2">
      <c r="A19" s="90" t="s">
        <v>16</v>
      </c>
      <c r="B19" s="90"/>
      <c r="C19" s="91"/>
      <c r="D19" s="91"/>
      <c r="E19" s="91"/>
      <c r="F19" s="91"/>
      <c r="G19" s="91"/>
      <c r="H19" s="91"/>
      <c r="I19" s="90"/>
      <c r="J19" s="90"/>
      <c r="K19" s="3"/>
      <c r="L19" s="92"/>
      <c r="M19" s="37" t="s">
        <v>48</v>
      </c>
      <c r="N19" s="3"/>
      <c r="O19" s="3"/>
      <c r="P19" s="3"/>
      <c r="Q19" s="3"/>
      <c r="R19" s="3"/>
      <c r="S19" s="3"/>
      <c r="T19" s="4">
        <f>SUM(O19:S19)</f>
        <v>0</v>
      </c>
      <c r="U19" s="93">
        <f>N19-T19</f>
        <v>0</v>
      </c>
    </row>
    <row r="20" spans="1:23" x14ac:dyDescent="0.2">
      <c r="A20" s="92"/>
      <c r="B20" s="37" t="s">
        <v>50</v>
      </c>
      <c r="C20" s="37"/>
      <c r="D20" s="37"/>
      <c r="E20" s="37"/>
      <c r="F20" s="37"/>
      <c r="G20" s="37"/>
      <c r="H20" s="37"/>
      <c r="I20" s="4">
        <f>SUM(D20:H20)</f>
        <v>0</v>
      </c>
      <c r="J20" s="93">
        <f>C20-I20</f>
        <v>0</v>
      </c>
      <c r="L20" s="92"/>
      <c r="M20" s="37" t="s">
        <v>49</v>
      </c>
      <c r="T20" s="4">
        <f t="shared" ref="T20" si="1">SUM(O20:S20)</f>
        <v>0</v>
      </c>
      <c r="U20" s="93">
        <f t="shared" ref="U20" si="2">N20-T20</f>
        <v>0</v>
      </c>
    </row>
    <row r="21" spans="1:23" x14ac:dyDescent="0.2">
      <c r="A21" s="92"/>
      <c r="B21" s="37" t="s">
        <v>51</v>
      </c>
      <c r="C21" s="37"/>
      <c r="D21" s="37"/>
      <c r="E21" s="37"/>
      <c r="F21" s="37"/>
      <c r="G21" s="37"/>
      <c r="H21" s="37"/>
      <c r="I21" s="4">
        <f t="shared" ref="I21:I31" si="3">SUM(D21:H21)</f>
        <v>0</v>
      </c>
      <c r="J21" s="93">
        <f t="shared" ref="J21:J31" si="4">C21-I21</f>
        <v>0</v>
      </c>
      <c r="L21" s="95"/>
      <c r="M21" s="77" t="s">
        <v>10</v>
      </c>
      <c r="N21" s="77">
        <f t="shared" ref="N21:T21" si="5">SUM(N19:N20)</f>
        <v>0</v>
      </c>
      <c r="O21" s="77">
        <f t="shared" si="5"/>
        <v>0</v>
      </c>
      <c r="P21" s="77">
        <f t="shared" si="5"/>
        <v>0</v>
      </c>
      <c r="Q21" s="77">
        <f t="shared" si="5"/>
        <v>0</v>
      </c>
      <c r="R21" s="77">
        <f t="shared" si="5"/>
        <v>0</v>
      </c>
      <c r="S21" s="77">
        <f t="shared" si="5"/>
        <v>0</v>
      </c>
      <c r="T21" s="77">
        <f t="shared" si="5"/>
        <v>0</v>
      </c>
      <c r="U21" s="93">
        <f>N21-T21</f>
        <v>0</v>
      </c>
    </row>
    <row r="22" spans="1:23" x14ac:dyDescent="0.2">
      <c r="A22" s="92"/>
      <c r="B22" s="37" t="s">
        <v>17</v>
      </c>
      <c r="C22" s="37"/>
      <c r="D22" s="37"/>
      <c r="E22" s="37"/>
      <c r="F22" s="37"/>
      <c r="G22" s="37"/>
      <c r="H22" s="37"/>
      <c r="I22" s="4">
        <f t="shared" si="3"/>
        <v>0</v>
      </c>
      <c r="J22" s="93">
        <f t="shared" si="4"/>
        <v>0</v>
      </c>
    </row>
    <row r="23" spans="1:23" x14ac:dyDescent="0.2">
      <c r="A23" s="92"/>
      <c r="B23" s="37" t="s">
        <v>18</v>
      </c>
      <c r="C23" s="37"/>
      <c r="D23" s="37"/>
      <c r="E23" s="37"/>
      <c r="F23" s="37"/>
      <c r="G23" s="37"/>
      <c r="H23" s="37"/>
      <c r="I23" s="4">
        <f t="shared" si="3"/>
        <v>0</v>
      </c>
      <c r="J23" s="93">
        <f t="shared" si="4"/>
        <v>0</v>
      </c>
    </row>
    <row r="24" spans="1:23" x14ac:dyDescent="0.2">
      <c r="A24" s="92"/>
      <c r="B24" s="37" t="s">
        <v>113</v>
      </c>
      <c r="C24" s="37"/>
      <c r="D24" s="37"/>
      <c r="E24" s="37"/>
      <c r="F24" s="37"/>
      <c r="G24" s="37"/>
      <c r="H24" s="37"/>
      <c r="I24" s="4">
        <f t="shared" si="3"/>
        <v>0</v>
      </c>
      <c r="J24" s="93">
        <f t="shared" si="4"/>
        <v>0</v>
      </c>
    </row>
    <row r="25" spans="1:23" x14ac:dyDescent="0.2">
      <c r="A25" s="92"/>
      <c r="B25" s="37" t="s">
        <v>23</v>
      </c>
      <c r="C25" s="37"/>
      <c r="D25" s="37"/>
      <c r="E25" s="37"/>
      <c r="F25" s="37"/>
      <c r="G25" s="37"/>
      <c r="H25" s="37"/>
      <c r="I25" s="4">
        <f t="shared" si="3"/>
        <v>0</v>
      </c>
      <c r="J25" s="93">
        <f t="shared" si="4"/>
        <v>0</v>
      </c>
    </row>
    <row r="26" spans="1:23" x14ac:dyDescent="0.2">
      <c r="A26" s="92"/>
      <c r="B26" s="37" t="s">
        <v>22</v>
      </c>
      <c r="C26" s="37"/>
      <c r="D26" s="37"/>
      <c r="E26" s="37"/>
      <c r="F26" s="37"/>
      <c r="G26" s="37"/>
      <c r="H26" s="37"/>
      <c r="I26" s="4">
        <f t="shared" si="3"/>
        <v>0</v>
      </c>
      <c r="J26" s="93">
        <f t="shared" si="4"/>
        <v>0</v>
      </c>
    </row>
    <row r="27" spans="1:23" x14ac:dyDescent="0.2">
      <c r="A27" s="92"/>
      <c r="B27" s="37" t="s">
        <v>20</v>
      </c>
      <c r="C27" s="37"/>
      <c r="D27" s="37"/>
      <c r="E27" s="37"/>
      <c r="F27" s="37"/>
      <c r="G27" s="37"/>
      <c r="H27" s="37"/>
      <c r="I27" s="4">
        <f t="shared" si="3"/>
        <v>0</v>
      </c>
      <c r="J27" s="93">
        <f t="shared" si="4"/>
        <v>0</v>
      </c>
    </row>
    <row r="28" spans="1:23" x14ac:dyDescent="0.2">
      <c r="A28" s="92"/>
      <c r="B28" s="37" t="s">
        <v>21</v>
      </c>
      <c r="C28" s="37"/>
      <c r="D28" s="37"/>
      <c r="E28" s="37"/>
      <c r="F28" s="37"/>
      <c r="G28" s="37"/>
      <c r="H28" s="37"/>
      <c r="I28" s="4">
        <f t="shared" si="3"/>
        <v>0</v>
      </c>
      <c r="J28" s="93">
        <f t="shared" si="4"/>
        <v>0</v>
      </c>
    </row>
    <row r="29" spans="1:23" x14ac:dyDescent="0.2">
      <c r="A29" s="92"/>
      <c r="B29" s="37" t="s">
        <v>64</v>
      </c>
      <c r="C29" s="37"/>
      <c r="D29" s="37"/>
      <c r="E29" s="37"/>
      <c r="F29" s="37"/>
      <c r="G29" s="37"/>
      <c r="H29" s="37"/>
      <c r="I29" s="4">
        <f t="shared" si="3"/>
        <v>0</v>
      </c>
      <c r="J29" s="93">
        <f t="shared" si="4"/>
        <v>0</v>
      </c>
    </row>
    <row r="30" spans="1:23" x14ac:dyDescent="0.2">
      <c r="A30" s="92"/>
      <c r="B30" s="37" t="s">
        <v>65</v>
      </c>
      <c r="C30" s="37"/>
      <c r="D30" s="37"/>
      <c r="E30" s="37"/>
      <c r="F30" s="37"/>
      <c r="G30" s="37"/>
      <c r="H30" s="37"/>
      <c r="I30" s="4">
        <f t="shared" si="3"/>
        <v>0</v>
      </c>
      <c r="J30" s="93">
        <f t="shared" si="4"/>
        <v>0</v>
      </c>
    </row>
    <row r="31" spans="1:23" x14ac:dyDescent="0.2">
      <c r="A31" s="92"/>
      <c r="B31" s="37" t="s">
        <v>66</v>
      </c>
      <c r="C31" s="37"/>
      <c r="D31" s="37"/>
      <c r="E31" s="37"/>
      <c r="F31" s="37"/>
      <c r="G31" s="37"/>
      <c r="H31" s="37"/>
      <c r="I31" s="4">
        <f t="shared" si="3"/>
        <v>0</v>
      </c>
      <c r="J31" s="93">
        <f t="shared" si="4"/>
        <v>0</v>
      </c>
    </row>
    <row r="32" spans="1:23" x14ac:dyDescent="0.2">
      <c r="A32" s="92"/>
      <c r="B32" s="37" t="s">
        <v>67</v>
      </c>
      <c r="C32" s="37"/>
      <c r="D32" s="37"/>
      <c r="E32" s="37"/>
      <c r="F32" s="37"/>
      <c r="G32" s="37"/>
      <c r="H32" s="37"/>
      <c r="I32" s="4">
        <f>SUM(D32:H32)</f>
        <v>0</v>
      </c>
      <c r="J32" s="93">
        <f>C32-I32</f>
        <v>0</v>
      </c>
    </row>
    <row r="33" spans="1:14" x14ac:dyDescent="0.2">
      <c r="A33" s="92"/>
      <c r="B33" s="37" t="s">
        <v>25</v>
      </c>
      <c r="C33" s="37"/>
      <c r="D33" s="37"/>
      <c r="E33" s="37"/>
      <c r="F33" s="37"/>
      <c r="G33" s="37"/>
      <c r="H33" s="37"/>
      <c r="I33" s="4">
        <f t="shared" ref="I33:I35" si="6">SUM(D33:H33)</f>
        <v>0</v>
      </c>
      <c r="J33" s="93">
        <f t="shared" ref="J33:J35" si="7">C33-I33</f>
        <v>0</v>
      </c>
    </row>
    <row r="34" spans="1:14" x14ac:dyDescent="0.2">
      <c r="A34" s="92"/>
      <c r="B34" s="37" t="s">
        <v>25</v>
      </c>
      <c r="C34" s="37"/>
      <c r="D34" s="37"/>
      <c r="E34" s="37"/>
      <c r="F34" s="37"/>
      <c r="G34" s="37"/>
      <c r="H34" s="37"/>
      <c r="I34" s="4">
        <f t="shared" si="6"/>
        <v>0</v>
      </c>
      <c r="J34" s="93">
        <f t="shared" si="7"/>
        <v>0</v>
      </c>
    </row>
    <row r="35" spans="1:14" x14ac:dyDescent="0.2">
      <c r="A35" s="92"/>
      <c r="B35" s="37" t="s">
        <v>25</v>
      </c>
      <c r="C35" s="37"/>
      <c r="D35" s="37"/>
      <c r="E35" s="37"/>
      <c r="F35" s="37"/>
      <c r="G35" s="37"/>
      <c r="H35" s="37"/>
      <c r="I35" s="4">
        <f t="shared" si="6"/>
        <v>0</v>
      </c>
      <c r="J35" s="93">
        <f t="shared" si="7"/>
        <v>0</v>
      </c>
    </row>
    <row r="36" spans="1:14" x14ac:dyDescent="0.2">
      <c r="A36" s="92"/>
      <c r="B36" s="37" t="s">
        <v>25</v>
      </c>
      <c r="C36" s="37"/>
      <c r="D36" s="37"/>
      <c r="E36" s="37"/>
      <c r="F36" s="37"/>
      <c r="G36" s="37"/>
      <c r="H36" s="37"/>
      <c r="I36" s="4">
        <f>SUM(D36:H36)</f>
        <v>0</v>
      </c>
      <c r="J36" s="93">
        <f>C36-I36</f>
        <v>0</v>
      </c>
    </row>
    <row r="37" spans="1:14" x14ac:dyDescent="0.2">
      <c r="A37" s="96"/>
      <c r="B37" s="96" t="s">
        <v>10</v>
      </c>
      <c r="C37" s="40">
        <f>SUM(C20:C36)</f>
        <v>0</v>
      </c>
      <c r="D37" s="40">
        <f t="shared" ref="D37:J37" si="8">SUM(D20:D36)</f>
        <v>0</v>
      </c>
      <c r="E37" s="40">
        <f t="shared" si="8"/>
        <v>0</v>
      </c>
      <c r="F37" s="40">
        <f t="shared" si="8"/>
        <v>0</v>
      </c>
      <c r="G37" s="40">
        <f t="shared" si="8"/>
        <v>0</v>
      </c>
      <c r="H37" s="40">
        <f t="shared" si="8"/>
        <v>0</v>
      </c>
      <c r="I37" s="40">
        <f t="shared" si="8"/>
        <v>0</v>
      </c>
      <c r="J37" s="40">
        <f t="shared" si="8"/>
        <v>0</v>
      </c>
    </row>
    <row r="38" spans="1:14" x14ac:dyDescent="0.2">
      <c r="B38" s="97"/>
      <c r="C38" s="97"/>
      <c r="D38" s="97"/>
      <c r="E38" s="97"/>
      <c r="F38" s="37"/>
      <c r="G38" s="37"/>
      <c r="H38" s="37"/>
      <c r="I38" s="98"/>
      <c r="J38" s="99"/>
    </row>
    <row r="39" spans="1:14" x14ac:dyDescent="0.2">
      <c r="A39" s="90" t="s">
        <v>13</v>
      </c>
      <c r="B39" s="90"/>
      <c r="C39" s="91"/>
      <c r="D39" s="91"/>
      <c r="E39" s="91"/>
      <c r="F39" s="91"/>
      <c r="G39" s="91"/>
      <c r="H39" s="91"/>
      <c r="I39" s="90"/>
      <c r="J39" s="90"/>
    </row>
    <row r="40" spans="1:14" x14ac:dyDescent="0.2">
      <c r="A40" s="92"/>
      <c r="B40" s="37" t="s">
        <v>15</v>
      </c>
      <c r="C40" s="37"/>
      <c r="D40" s="37"/>
      <c r="E40" s="37"/>
      <c r="F40" s="37"/>
      <c r="G40" s="37"/>
      <c r="H40" s="37"/>
      <c r="I40" s="4">
        <f>SUM(D40:H40)</f>
        <v>0</v>
      </c>
      <c r="J40" s="93">
        <f>C40-I40</f>
        <v>0</v>
      </c>
    </row>
    <row r="41" spans="1:14" x14ac:dyDescent="0.2">
      <c r="A41" s="92"/>
      <c r="B41" s="37" t="s">
        <v>51</v>
      </c>
      <c r="C41" s="37"/>
      <c r="D41" s="37"/>
      <c r="E41" s="37"/>
      <c r="F41" s="37"/>
      <c r="G41" s="37"/>
      <c r="H41" s="37"/>
      <c r="I41" s="4">
        <f t="shared" ref="I41:I46" si="9">SUM(D41:H41)</f>
        <v>0</v>
      </c>
      <c r="J41" s="93">
        <f t="shared" ref="J41:J47" si="10">C41-I41</f>
        <v>0</v>
      </c>
    </row>
    <row r="42" spans="1:14" x14ac:dyDescent="0.2">
      <c r="A42" s="92"/>
      <c r="B42" s="37" t="s">
        <v>75</v>
      </c>
      <c r="C42" s="37"/>
      <c r="D42" s="37"/>
      <c r="E42" s="37"/>
      <c r="F42" s="37"/>
      <c r="G42" s="37"/>
      <c r="H42" s="37"/>
      <c r="I42" s="4">
        <f t="shared" si="9"/>
        <v>0</v>
      </c>
      <c r="J42" s="93">
        <f t="shared" si="10"/>
        <v>0</v>
      </c>
    </row>
    <row r="43" spans="1:14" x14ac:dyDescent="0.2">
      <c r="A43" s="92"/>
      <c r="B43" s="37" t="s">
        <v>79</v>
      </c>
      <c r="C43" s="37"/>
      <c r="D43" s="37"/>
      <c r="E43" s="37"/>
      <c r="F43" s="37"/>
      <c r="G43" s="37"/>
      <c r="H43" s="37"/>
      <c r="I43" s="4">
        <f t="shared" si="9"/>
        <v>0</v>
      </c>
      <c r="J43" s="93">
        <f t="shared" si="10"/>
        <v>0</v>
      </c>
    </row>
    <row r="44" spans="1:14" x14ac:dyDescent="0.2">
      <c r="A44" s="92"/>
      <c r="B44" s="37" t="s">
        <v>76</v>
      </c>
      <c r="C44" s="37"/>
      <c r="D44" s="37"/>
      <c r="E44" s="37"/>
      <c r="F44" s="37"/>
      <c r="G44" s="37"/>
      <c r="H44" s="37"/>
      <c r="I44" s="4">
        <f t="shared" si="9"/>
        <v>0</v>
      </c>
      <c r="J44" s="93">
        <f t="shared" si="10"/>
        <v>0</v>
      </c>
      <c r="M44" s="37"/>
      <c r="N44" s="37"/>
    </row>
    <row r="45" spans="1:14" x14ac:dyDescent="0.2">
      <c r="A45" s="92"/>
      <c r="B45" s="37" t="s">
        <v>77</v>
      </c>
      <c r="C45" s="37"/>
      <c r="D45" s="37"/>
      <c r="E45" s="37"/>
      <c r="F45" s="37"/>
      <c r="G45" s="37"/>
      <c r="H45" s="37"/>
      <c r="I45" s="4">
        <f t="shared" si="9"/>
        <v>0</v>
      </c>
      <c r="J45" s="93">
        <f t="shared" si="10"/>
        <v>0</v>
      </c>
    </row>
    <row r="46" spans="1:14" x14ac:dyDescent="0.2">
      <c r="A46" s="92"/>
      <c r="B46" s="37" t="s">
        <v>78</v>
      </c>
      <c r="C46" s="37"/>
      <c r="D46" s="37"/>
      <c r="E46" s="37"/>
      <c r="F46" s="37"/>
      <c r="G46" s="37"/>
      <c r="H46" s="37"/>
      <c r="I46" s="4">
        <f t="shared" si="9"/>
        <v>0</v>
      </c>
      <c r="J46" s="93">
        <f t="shared" si="10"/>
        <v>0</v>
      </c>
    </row>
    <row r="47" spans="1:14" x14ac:dyDescent="0.2">
      <c r="A47" s="92"/>
      <c r="B47" s="37" t="s">
        <v>78</v>
      </c>
      <c r="C47" s="37"/>
      <c r="D47" s="37"/>
      <c r="E47" s="37"/>
      <c r="F47" s="37"/>
      <c r="G47" s="37"/>
      <c r="H47" s="37"/>
      <c r="I47" s="4">
        <f>SUM(D47:H47)</f>
        <v>0</v>
      </c>
      <c r="J47" s="93">
        <f t="shared" si="10"/>
        <v>0</v>
      </c>
    </row>
    <row r="48" spans="1:14" x14ac:dyDescent="0.2">
      <c r="A48" s="96"/>
      <c r="B48" s="96" t="s">
        <v>10</v>
      </c>
      <c r="C48" s="40">
        <f>SUM(C40:C47)</f>
        <v>0</v>
      </c>
      <c r="D48" s="40">
        <f t="shared" ref="D48:J48" si="11">SUM(D40:D47)</f>
        <v>0</v>
      </c>
      <c r="E48" s="40">
        <f t="shared" si="11"/>
        <v>0</v>
      </c>
      <c r="F48" s="40">
        <f t="shared" si="11"/>
        <v>0</v>
      </c>
      <c r="G48" s="40">
        <f t="shared" si="11"/>
        <v>0</v>
      </c>
      <c r="H48" s="40">
        <f t="shared" si="11"/>
        <v>0</v>
      </c>
      <c r="I48" s="40">
        <f>SUM(I40:I47)</f>
        <v>0</v>
      </c>
      <c r="J48" s="40">
        <f t="shared" si="11"/>
        <v>0</v>
      </c>
    </row>
    <row r="49" spans="1:10" x14ac:dyDescent="0.2">
      <c r="B49" s="100"/>
      <c r="C49" s="100"/>
      <c r="D49" s="100"/>
      <c r="E49" s="100"/>
      <c r="F49" s="37"/>
      <c r="G49" s="37"/>
      <c r="H49" s="37"/>
    </row>
    <row r="50" spans="1:10" x14ac:dyDescent="0.2">
      <c r="A50" s="90" t="s">
        <v>68</v>
      </c>
      <c r="B50" s="90"/>
      <c r="C50" s="91"/>
      <c r="D50" s="91"/>
      <c r="E50" s="91"/>
      <c r="F50" s="91"/>
      <c r="G50" s="91"/>
      <c r="H50" s="91"/>
      <c r="I50" s="90"/>
      <c r="J50" s="90"/>
    </row>
    <row r="51" spans="1:10" x14ac:dyDescent="0.2">
      <c r="A51" s="92"/>
      <c r="B51" s="37" t="s">
        <v>27</v>
      </c>
      <c r="C51" s="37"/>
      <c r="D51" s="37"/>
      <c r="E51" s="37"/>
      <c r="F51" s="37"/>
      <c r="G51" s="37"/>
      <c r="H51" s="37"/>
      <c r="I51" s="4">
        <f>SUM(D51:H51)</f>
        <v>0</v>
      </c>
      <c r="J51" s="93">
        <f t="shared" ref="J51" si="12">C51-I51</f>
        <v>0</v>
      </c>
    </row>
    <row r="52" spans="1:10" x14ac:dyDescent="0.2">
      <c r="A52" s="92"/>
      <c r="B52" s="37" t="s">
        <v>69</v>
      </c>
      <c r="C52" s="37"/>
      <c r="D52" s="37"/>
      <c r="E52" s="37"/>
      <c r="F52" s="37"/>
      <c r="G52" s="37"/>
      <c r="H52" s="37"/>
      <c r="I52" s="4">
        <f t="shared" ref="I52:I62" si="13">SUM(D52:H52)</f>
        <v>0</v>
      </c>
      <c r="J52" s="93">
        <f t="shared" ref="J52:J64" si="14">C52-I52</f>
        <v>0</v>
      </c>
    </row>
    <row r="53" spans="1:10" x14ac:dyDescent="0.2">
      <c r="A53" s="92"/>
      <c r="B53" s="37" t="s">
        <v>74</v>
      </c>
      <c r="C53" s="37"/>
      <c r="D53" s="37"/>
      <c r="E53" s="37"/>
      <c r="F53" s="37"/>
      <c r="G53" s="37"/>
      <c r="H53" s="37"/>
      <c r="I53" s="4">
        <f t="shared" si="13"/>
        <v>0</v>
      </c>
      <c r="J53" s="93">
        <f t="shared" si="14"/>
        <v>0</v>
      </c>
    </row>
    <row r="54" spans="1:10" x14ac:dyDescent="0.2">
      <c r="A54" s="92"/>
      <c r="B54" s="37" t="s">
        <v>70</v>
      </c>
      <c r="C54" s="37"/>
      <c r="D54" s="37"/>
      <c r="E54" s="37"/>
      <c r="F54" s="37"/>
      <c r="G54" s="37"/>
      <c r="H54" s="37"/>
      <c r="I54" s="4">
        <f t="shared" si="13"/>
        <v>0</v>
      </c>
      <c r="J54" s="93">
        <f t="shared" si="14"/>
        <v>0</v>
      </c>
    </row>
    <row r="55" spans="1:10" x14ac:dyDescent="0.2">
      <c r="A55" s="92"/>
      <c r="B55" s="37" t="s">
        <v>71</v>
      </c>
      <c r="C55" s="37"/>
      <c r="D55" s="37"/>
      <c r="E55" s="37"/>
      <c r="F55" s="37"/>
      <c r="G55" s="37"/>
      <c r="H55" s="37"/>
      <c r="I55" s="4">
        <f t="shared" si="13"/>
        <v>0</v>
      </c>
      <c r="J55" s="93">
        <f t="shared" si="14"/>
        <v>0</v>
      </c>
    </row>
    <row r="56" spans="1:10" x14ac:dyDescent="0.2">
      <c r="A56" s="92"/>
      <c r="B56" s="37" t="s">
        <v>14</v>
      </c>
      <c r="C56" s="37"/>
      <c r="D56" s="37"/>
      <c r="E56" s="37"/>
      <c r="F56" s="37"/>
      <c r="G56" s="37"/>
      <c r="H56" s="37"/>
      <c r="I56" s="4">
        <f t="shared" si="13"/>
        <v>0</v>
      </c>
      <c r="J56" s="93">
        <f t="shared" si="14"/>
        <v>0</v>
      </c>
    </row>
    <row r="57" spans="1:10" x14ac:dyDescent="0.2">
      <c r="A57" s="92"/>
      <c r="B57" s="37" t="s">
        <v>72</v>
      </c>
      <c r="C57" s="37"/>
      <c r="D57" s="37"/>
      <c r="E57" s="37"/>
      <c r="F57" s="37"/>
      <c r="G57" s="37"/>
      <c r="H57" s="37"/>
      <c r="I57" s="4">
        <f t="shared" si="13"/>
        <v>0</v>
      </c>
      <c r="J57" s="93">
        <f t="shared" si="14"/>
        <v>0</v>
      </c>
    </row>
    <row r="58" spans="1:10" x14ac:dyDescent="0.2">
      <c r="A58" s="92"/>
      <c r="B58" s="37" t="s">
        <v>80</v>
      </c>
      <c r="C58" s="37"/>
      <c r="D58" s="37"/>
      <c r="E58" s="37"/>
      <c r="F58" s="37"/>
      <c r="G58" s="37"/>
      <c r="H58" s="37"/>
      <c r="I58" s="4">
        <f t="shared" si="13"/>
        <v>0</v>
      </c>
      <c r="J58" s="93">
        <f t="shared" si="14"/>
        <v>0</v>
      </c>
    </row>
    <row r="59" spans="1:10" x14ac:dyDescent="0.2">
      <c r="A59" s="92"/>
      <c r="B59" s="37" t="s">
        <v>73</v>
      </c>
      <c r="C59" s="37"/>
      <c r="D59" s="37"/>
      <c r="E59" s="37"/>
      <c r="F59" s="37"/>
      <c r="G59" s="37"/>
      <c r="H59" s="37"/>
      <c r="I59" s="4">
        <f t="shared" si="13"/>
        <v>0</v>
      </c>
      <c r="J59" s="93">
        <f t="shared" si="14"/>
        <v>0</v>
      </c>
    </row>
    <row r="60" spans="1:10" x14ac:dyDescent="0.2">
      <c r="A60" s="92"/>
      <c r="B60" s="37" t="s">
        <v>56</v>
      </c>
      <c r="C60" s="37"/>
      <c r="D60" s="37"/>
      <c r="E60" s="37"/>
      <c r="F60" s="37"/>
      <c r="G60" s="37"/>
      <c r="H60" s="37"/>
      <c r="I60" s="4">
        <f t="shared" si="13"/>
        <v>0</v>
      </c>
      <c r="J60" s="93">
        <f t="shared" si="14"/>
        <v>0</v>
      </c>
    </row>
    <row r="61" spans="1:10" x14ac:dyDescent="0.2">
      <c r="A61" s="92"/>
      <c r="B61" s="37" t="s">
        <v>82</v>
      </c>
      <c r="C61" s="37"/>
      <c r="D61" s="37"/>
      <c r="E61" s="37"/>
      <c r="F61" s="37"/>
      <c r="G61" s="37"/>
      <c r="H61" s="37"/>
      <c r="I61" s="4">
        <f t="shared" si="13"/>
        <v>0</v>
      </c>
      <c r="J61" s="93">
        <f t="shared" si="14"/>
        <v>0</v>
      </c>
    </row>
    <row r="62" spans="1:10" x14ac:dyDescent="0.2">
      <c r="A62" s="92"/>
      <c r="B62" s="37" t="s">
        <v>114</v>
      </c>
      <c r="C62" s="37"/>
      <c r="D62" s="37"/>
      <c r="E62" s="37"/>
      <c r="F62" s="37"/>
      <c r="G62" s="37"/>
      <c r="H62" s="37"/>
      <c r="I62" s="4">
        <f t="shared" si="13"/>
        <v>0</v>
      </c>
      <c r="J62" s="93">
        <f t="shared" si="14"/>
        <v>0</v>
      </c>
    </row>
    <row r="63" spans="1:10" x14ac:dyDescent="0.2">
      <c r="A63" s="92"/>
      <c r="B63" s="37" t="s">
        <v>25</v>
      </c>
      <c r="C63" s="37"/>
      <c r="D63" s="37"/>
      <c r="E63" s="37"/>
      <c r="F63" s="37"/>
      <c r="G63" s="37"/>
      <c r="H63" s="37"/>
      <c r="I63" s="4">
        <f>SUM(D63:H63)</f>
        <v>0</v>
      </c>
      <c r="J63" s="93">
        <f t="shared" si="14"/>
        <v>0</v>
      </c>
    </row>
    <row r="64" spans="1:10" x14ac:dyDescent="0.2">
      <c r="A64" s="92"/>
      <c r="B64" s="37" t="s">
        <v>25</v>
      </c>
      <c r="C64" s="37"/>
      <c r="D64" s="37"/>
      <c r="E64" s="37"/>
      <c r="F64" s="37"/>
      <c r="G64" s="37"/>
      <c r="H64" s="37"/>
      <c r="I64" s="4">
        <f>SUM(D64:H64)</f>
        <v>0</v>
      </c>
      <c r="J64" s="93">
        <f t="shared" si="14"/>
        <v>0</v>
      </c>
    </row>
    <row r="65" spans="1:10" x14ac:dyDescent="0.2">
      <c r="A65" s="96"/>
      <c r="B65" s="96" t="s">
        <v>10</v>
      </c>
      <c r="C65" s="40">
        <f>SUM(C51:C64)</f>
        <v>0</v>
      </c>
      <c r="D65" s="40">
        <f t="shared" ref="D65:J65" si="15">SUM(D51:D64)</f>
        <v>0</v>
      </c>
      <c r="E65" s="40">
        <f t="shared" si="15"/>
        <v>0</v>
      </c>
      <c r="F65" s="40">
        <f t="shared" si="15"/>
        <v>0</v>
      </c>
      <c r="G65" s="40">
        <f t="shared" si="15"/>
        <v>0</v>
      </c>
      <c r="H65" s="40">
        <f t="shared" si="15"/>
        <v>0</v>
      </c>
      <c r="I65" s="40">
        <f t="shared" si="15"/>
        <v>0</v>
      </c>
      <c r="J65" s="40">
        <f t="shared" si="15"/>
        <v>0</v>
      </c>
    </row>
    <row r="66" spans="1:10" x14ac:dyDescent="0.2">
      <c r="B66" s="37"/>
      <c r="C66" s="37"/>
      <c r="D66" s="37"/>
      <c r="E66" s="37"/>
      <c r="F66" s="37"/>
      <c r="G66" s="37"/>
      <c r="H66" s="37"/>
    </row>
    <row r="67" spans="1:10" x14ac:dyDescent="0.2">
      <c r="A67" s="90" t="s">
        <v>81</v>
      </c>
      <c r="B67" s="90"/>
      <c r="C67" s="91"/>
      <c r="D67" s="91"/>
      <c r="E67" s="91"/>
      <c r="F67" s="91"/>
      <c r="G67" s="91"/>
      <c r="H67" s="91"/>
      <c r="I67" s="90"/>
      <c r="J67" s="90"/>
    </row>
    <row r="68" spans="1:10" x14ac:dyDescent="0.2">
      <c r="A68" s="92"/>
      <c r="B68" s="37" t="s">
        <v>83</v>
      </c>
      <c r="C68" s="37"/>
      <c r="D68" s="37"/>
      <c r="E68" s="37"/>
      <c r="F68" s="37"/>
      <c r="G68" s="37"/>
      <c r="H68" s="37"/>
      <c r="I68" s="4">
        <f>SUM(D68:H68)</f>
        <v>0</v>
      </c>
      <c r="J68" s="93">
        <f t="shared" ref="J68" si="16">C68-I68</f>
        <v>0</v>
      </c>
    </row>
    <row r="69" spans="1:10" x14ac:dyDescent="0.2">
      <c r="A69" s="92"/>
      <c r="B69" s="37" t="s">
        <v>84</v>
      </c>
      <c r="C69" s="37"/>
      <c r="D69" s="37"/>
      <c r="E69" s="37"/>
      <c r="F69" s="37"/>
      <c r="G69" s="37"/>
      <c r="H69" s="37"/>
      <c r="I69" s="4">
        <f t="shared" ref="I69:I75" si="17">SUM(D69:H69)</f>
        <v>0</v>
      </c>
      <c r="J69" s="93">
        <f t="shared" ref="J69:J75" si="18">C69-I69</f>
        <v>0</v>
      </c>
    </row>
    <row r="70" spans="1:10" x14ac:dyDescent="0.2">
      <c r="A70" s="92"/>
      <c r="B70" s="37" t="s">
        <v>24</v>
      </c>
      <c r="C70" s="37"/>
      <c r="D70" s="37"/>
      <c r="E70" s="37"/>
      <c r="F70" s="37"/>
      <c r="G70" s="37"/>
      <c r="H70" s="37"/>
      <c r="I70" s="4">
        <f t="shared" si="17"/>
        <v>0</v>
      </c>
      <c r="J70" s="93">
        <f t="shared" si="18"/>
        <v>0</v>
      </c>
    </row>
    <row r="71" spans="1:10" x14ac:dyDescent="0.2">
      <c r="A71" s="92"/>
      <c r="B71" s="37" t="s">
        <v>56</v>
      </c>
      <c r="C71" s="37"/>
      <c r="D71" s="37"/>
      <c r="E71" s="37"/>
      <c r="F71" s="37"/>
      <c r="G71" s="37"/>
      <c r="H71" s="37"/>
      <c r="I71" s="4">
        <f t="shared" si="17"/>
        <v>0</v>
      </c>
      <c r="J71" s="93">
        <f t="shared" si="18"/>
        <v>0</v>
      </c>
    </row>
    <row r="72" spans="1:10" x14ac:dyDescent="0.2">
      <c r="A72" s="92"/>
      <c r="B72" s="37" t="s">
        <v>85</v>
      </c>
      <c r="C72" s="37"/>
      <c r="D72" s="37"/>
      <c r="E72" s="37"/>
      <c r="F72" s="37"/>
      <c r="G72" s="37"/>
      <c r="H72" s="37"/>
      <c r="I72" s="4">
        <f t="shared" si="17"/>
        <v>0</v>
      </c>
      <c r="J72" s="93">
        <f t="shared" si="18"/>
        <v>0</v>
      </c>
    </row>
    <row r="73" spans="1:10" x14ac:dyDescent="0.2">
      <c r="A73" s="92"/>
      <c r="B73" s="37" t="s">
        <v>25</v>
      </c>
      <c r="C73" s="37"/>
      <c r="D73" s="37"/>
      <c r="E73" s="37"/>
      <c r="F73" s="37"/>
      <c r="G73" s="37"/>
      <c r="H73" s="37"/>
      <c r="I73" s="4">
        <f t="shared" si="17"/>
        <v>0</v>
      </c>
      <c r="J73" s="93">
        <f t="shared" si="18"/>
        <v>0</v>
      </c>
    </row>
    <row r="74" spans="1:10" x14ac:dyDescent="0.2">
      <c r="A74" s="92"/>
      <c r="B74" s="37" t="s">
        <v>25</v>
      </c>
      <c r="C74" s="37"/>
      <c r="D74" s="37"/>
      <c r="E74" s="37"/>
      <c r="F74" s="37"/>
      <c r="G74" s="37"/>
      <c r="H74" s="37"/>
      <c r="I74" s="4">
        <f t="shared" si="17"/>
        <v>0</v>
      </c>
      <c r="J74" s="93">
        <f t="shared" si="18"/>
        <v>0</v>
      </c>
    </row>
    <row r="75" spans="1:10" x14ac:dyDescent="0.2">
      <c r="A75" s="92"/>
      <c r="B75" s="37" t="s">
        <v>25</v>
      </c>
      <c r="C75" s="37"/>
      <c r="D75" s="37"/>
      <c r="E75" s="37"/>
      <c r="F75" s="37"/>
      <c r="G75" s="37"/>
      <c r="H75" s="37"/>
      <c r="I75" s="4">
        <f t="shared" si="17"/>
        <v>0</v>
      </c>
      <c r="J75" s="93">
        <f t="shared" si="18"/>
        <v>0</v>
      </c>
    </row>
    <row r="76" spans="1:10" x14ac:dyDescent="0.2">
      <c r="A76" s="96"/>
      <c r="B76" s="96" t="s">
        <v>10</v>
      </c>
      <c r="C76" s="40">
        <f>SUM(C68:C75)</f>
        <v>0</v>
      </c>
      <c r="D76" s="40">
        <f t="shared" ref="D76:J76" si="19">SUM(D68:D75)</f>
        <v>0</v>
      </c>
      <c r="E76" s="40">
        <f t="shared" si="19"/>
        <v>0</v>
      </c>
      <c r="F76" s="40">
        <f t="shared" si="19"/>
        <v>0</v>
      </c>
      <c r="G76" s="40">
        <f t="shared" si="19"/>
        <v>0</v>
      </c>
      <c r="H76" s="40">
        <f t="shared" si="19"/>
        <v>0</v>
      </c>
      <c r="I76" s="40">
        <f>SUM(I68:I75)</f>
        <v>0</v>
      </c>
      <c r="J76" s="40">
        <f t="shared" si="19"/>
        <v>0</v>
      </c>
    </row>
    <row r="77" spans="1:10" x14ac:dyDescent="0.2">
      <c r="B77" s="38"/>
      <c r="C77" s="38"/>
      <c r="D77" s="38"/>
      <c r="E77" s="38"/>
      <c r="F77" s="38"/>
      <c r="G77" s="38"/>
      <c r="H77" s="38"/>
    </row>
    <row r="78" spans="1:10" x14ac:dyDescent="0.2">
      <c r="A78" s="90" t="s">
        <v>86</v>
      </c>
      <c r="B78" s="90"/>
      <c r="C78" s="91"/>
      <c r="D78" s="91"/>
      <c r="E78" s="91"/>
      <c r="F78" s="91"/>
      <c r="G78" s="91"/>
      <c r="H78" s="91"/>
      <c r="I78" s="90"/>
      <c r="J78" s="90"/>
    </row>
    <row r="79" spans="1:10" x14ac:dyDescent="0.2">
      <c r="A79" s="92"/>
      <c r="B79" s="37" t="s">
        <v>28</v>
      </c>
      <c r="C79" s="37"/>
      <c r="D79" s="37"/>
      <c r="E79" s="37"/>
      <c r="F79" s="37"/>
      <c r="G79" s="37"/>
      <c r="H79" s="37"/>
      <c r="I79" s="4">
        <f t="shared" ref="I79" si="20">SUM(D79:H79)</f>
        <v>0</v>
      </c>
      <c r="J79" s="93">
        <f t="shared" ref="J79" si="21">C79-I79</f>
        <v>0</v>
      </c>
    </row>
    <row r="80" spans="1:10" x14ac:dyDescent="0.2">
      <c r="A80" s="92"/>
      <c r="B80" s="37" t="s">
        <v>52</v>
      </c>
      <c r="C80" s="37"/>
      <c r="D80" s="37"/>
      <c r="E80" s="37"/>
      <c r="F80" s="37"/>
      <c r="G80" s="37"/>
      <c r="H80" s="37"/>
      <c r="I80" s="4">
        <f t="shared" ref="I80:I84" si="22">SUM(D80:H80)</f>
        <v>0</v>
      </c>
      <c r="J80" s="93">
        <f t="shared" ref="J80:J84" si="23">C80-I80</f>
        <v>0</v>
      </c>
    </row>
    <row r="81" spans="1:13" x14ac:dyDescent="0.2">
      <c r="A81" s="92"/>
      <c r="B81" s="37" t="s">
        <v>87</v>
      </c>
      <c r="C81" s="37"/>
      <c r="D81" s="37"/>
      <c r="E81" s="37"/>
      <c r="F81" s="37"/>
      <c r="G81" s="37"/>
      <c r="H81" s="37"/>
      <c r="I81" s="4">
        <f t="shared" si="22"/>
        <v>0</v>
      </c>
      <c r="J81" s="93">
        <f t="shared" si="23"/>
        <v>0</v>
      </c>
    </row>
    <row r="82" spans="1:13" x14ac:dyDescent="0.2">
      <c r="A82" s="92"/>
      <c r="B82" s="3" t="s">
        <v>88</v>
      </c>
      <c r="I82" s="4">
        <f t="shared" si="22"/>
        <v>0</v>
      </c>
      <c r="J82" s="93">
        <f t="shared" si="23"/>
        <v>0</v>
      </c>
    </row>
    <row r="83" spans="1:13" x14ac:dyDescent="0.2">
      <c r="A83" s="92"/>
      <c r="B83" s="3" t="s">
        <v>26</v>
      </c>
      <c r="I83" s="4">
        <f t="shared" si="22"/>
        <v>0</v>
      </c>
      <c r="J83" s="93">
        <f t="shared" si="23"/>
        <v>0</v>
      </c>
    </row>
    <row r="84" spans="1:13" x14ac:dyDescent="0.2">
      <c r="A84" s="92"/>
      <c r="B84" s="3" t="s">
        <v>25</v>
      </c>
      <c r="I84" s="4">
        <f t="shared" si="22"/>
        <v>0</v>
      </c>
      <c r="J84" s="93">
        <f t="shared" si="23"/>
        <v>0</v>
      </c>
    </row>
    <row r="85" spans="1:13" x14ac:dyDescent="0.2">
      <c r="A85" s="96"/>
      <c r="B85" s="96" t="s">
        <v>10</v>
      </c>
      <c r="C85" s="40">
        <f>SUM(C79:C84)</f>
        <v>0</v>
      </c>
      <c r="D85" s="40">
        <f t="shared" ref="D85:H85" si="24">SUM(D79:D84)</f>
        <v>0</v>
      </c>
      <c r="E85" s="40">
        <f t="shared" si="24"/>
        <v>0</v>
      </c>
      <c r="F85" s="40">
        <f t="shared" si="24"/>
        <v>0</v>
      </c>
      <c r="G85" s="40">
        <f t="shared" si="24"/>
        <v>0</v>
      </c>
      <c r="H85" s="40">
        <f t="shared" si="24"/>
        <v>0</v>
      </c>
      <c r="I85" s="40">
        <f>SUM(I79:I84)</f>
        <v>0</v>
      </c>
      <c r="J85" s="40">
        <f t="shared" ref="J85" si="25">SUM(J79:J84)</f>
        <v>0</v>
      </c>
    </row>
    <row r="86" spans="1:13" x14ac:dyDescent="0.2">
      <c r="B86" s="38"/>
      <c r="C86" s="37"/>
      <c r="D86" s="37"/>
      <c r="E86" s="37"/>
      <c r="F86" s="37"/>
      <c r="G86" s="37"/>
      <c r="H86" s="37"/>
      <c r="M86" s="38"/>
    </row>
    <row r="88" spans="1:13" ht="20" customHeight="1" x14ac:dyDescent="0.2">
      <c r="A88" s="101" t="s">
        <v>89</v>
      </c>
      <c r="B88" s="101"/>
      <c r="C88" s="102"/>
      <c r="D88" s="102"/>
      <c r="E88" s="102"/>
      <c r="F88" s="102"/>
      <c r="G88" s="102"/>
      <c r="H88" s="102"/>
      <c r="I88" s="103"/>
      <c r="J88" s="104"/>
    </row>
    <row r="89" spans="1:13" x14ac:dyDescent="0.2">
      <c r="A89" s="92"/>
      <c r="B89" s="3" t="s">
        <v>90</v>
      </c>
      <c r="I89" s="4">
        <f t="shared" ref="I89" si="26">SUM(D89:H89)</f>
        <v>0</v>
      </c>
      <c r="J89" s="93">
        <f t="shared" ref="J89" si="27">C89-I89</f>
        <v>0</v>
      </c>
    </row>
    <row r="90" spans="1:13" x14ac:dyDescent="0.2">
      <c r="A90" s="92"/>
      <c r="B90" s="3" t="s">
        <v>91</v>
      </c>
      <c r="I90" s="4">
        <f t="shared" ref="I90:I93" si="28">SUM(D90:H90)</f>
        <v>0</v>
      </c>
      <c r="J90" s="93">
        <f t="shared" ref="J90:J94" si="29">C90-I90</f>
        <v>0</v>
      </c>
    </row>
    <row r="91" spans="1:13" x14ac:dyDescent="0.2">
      <c r="A91" s="92"/>
      <c r="B91" s="3" t="s">
        <v>92</v>
      </c>
      <c r="I91" s="4">
        <f t="shared" si="28"/>
        <v>0</v>
      </c>
      <c r="J91" s="93">
        <f t="shared" si="29"/>
        <v>0</v>
      </c>
    </row>
    <row r="92" spans="1:13" x14ac:dyDescent="0.2">
      <c r="A92" s="92"/>
      <c r="B92" s="3" t="s">
        <v>25</v>
      </c>
      <c r="I92" s="4">
        <f t="shared" si="28"/>
        <v>0</v>
      </c>
      <c r="J92" s="93">
        <f t="shared" si="29"/>
        <v>0</v>
      </c>
    </row>
    <row r="93" spans="1:13" x14ac:dyDescent="0.2">
      <c r="A93" s="92"/>
      <c r="B93" s="3" t="s">
        <v>25</v>
      </c>
      <c r="I93" s="4">
        <f t="shared" si="28"/>
        <v>0</v>
      </c>
      <c r="J93" s="93">
        <f t="shared" si="29"/>
        <v>0</v>
      </c>
    </row>
    <row r="94" spans="1:13" x14ac:dyDescent="0.2">
      <c r="A94" s="92"/>
      <c r="B94" s="3" t="s">
        <v>25</v>
      </c>
      <c r="I94" s="4">
        <f>SUM(D94:H94)</f>
        <v>0</v>
      </c>
      <c r="J94" s="93">
        <f t="shared" si="29"/>
        <v>0</v>
      </c>
    </row>
    <row r="95" spans="1:13" x14ac:dyDescent="0.2">
      <c r="A95" s="96"/>
      <c r="B95" s="96" t="s">
        <v>10</v>
      </c>
      <c r="C95" s="40">
        <f>SUM(C89:C94)</f>
        <v>0</v>
      </c>
      <c r="D95" s="40">
        <f t="shared" ref="D95:J95" si="30">SUM(D89:D94)</f>
        <v>0</v>
      </c>
      <c r="E95" s="40">
        <f t="shared" si="30"/>
        <v>0</v>
      </c>
      <c r="F95" s="40">
        <f t="shared" si="30"/>
        <v>0</v>
      </c>
      <c r="G95" s="40">
        <f t="shared" si="30"/>
        <v>0</v>
      </c>
      <c r="H95" s="40">
        <f t="shared" si="30"/>
        <v>0</v>
      </c>
      <c r="I95" s="40">
        <f>SUM(I89:I94)</f>
        <v>0</v>
      </c>
      <c r="J95" s="40">
        <f t="shared" si="30"/>
        <v>0</v>
      </c>
    </row>
    <row r="158" ht="16" customHeight="1" x14ac:dyDescent="0.2"/>
    <row r="159" ht="10" customHeight="1" x14ac:dyDescent="0.2"/>
  </sheetData>
  <sheetProtection formatCells="0" formatColumns="0" formatRows="0" insertColumns="0" insertRows="0" insertHyperlinks="0" deleteColumns="0" deleteRows="0" sort="0" autoFilter="0" pivotTables="0"/>
  <mergeCells count="10">
    <mergeCell ref="B38:E38"/>
    <mergeCell ref="M8:M9"/>
    <mergeCell ref="N8:N9"/>
    <mergeCell ref="C12:C13"/>
    <mergeCell ref="B12:B13"/>
    <mergeCell ref="M6:M7"/>
    <mergeCell ref="N6:N7"/>
    <mergeCell ref="F2:R3"/>
    <mergeCell ref="N4:R4"/>
    <mergeCell ref="F4:M4"/>
  </mergeCells>
  <conditionalFormatting sqref="N6">
    <cfRule type="cellIs" dxfId="33" priority="23" operator="equal">
      <formula>0</formula>
    </cfRule>
    <cfRule type="cellIs" dxfId="32" priority="24" operator="lessThan">
      <formula>0</formula>
    </cfRule>
    <cfRule type="cellIs" dxfId="31" priority="25" operator="greaterThan">
      <formula>0</formula>
    </cfRule>
  </conditionalFormatting>
  <conditionalFormatting sqref="Q7">
    <cfRule type="cellIs" dxfId="30" priority="15" operator="lessThan">
      <formula>0</formula>
    </cfRule>
    <cfRule type="cellIs" dxfId="29" priority="16" operator="greaterThan">
      <formula>0</formula>
    </cfRule>
  </conditionalFormatting>
  <conditionalFormatting sqref="N8">
    <cfRule type="cellIs" dxfId="28" priority="7" operator="equal">
      <formula>0</formula>
    </cfRule>
    <cfRule type="cellIs" dxfId="27" priority="8" operator="lessThan">
      <formula>0</formula>
    </cfRule>
    <cfRule type="cellIs" dxfId="26" priority="9" operator="greaterThan">
      <formula>0</formula>
    </cfRule>
  </conditionalFormatting>
  <conditionalFormatting sqref="Q8">
    <cfRule type="cellIs" dxfId="25" priority="5" operator="lessThan">
      <formula>0</formula>
    </cfRule>
    <cfRule type="cellIs" dxfId="24" priority="6" operator="greaterThan">
      <formula>0</formula>
    </cfRule>
  </conditionalFormatting>
  <conditionalFormatting sqref="R8">
    <cfRule type="cellIs" dxfId="23" priority="3" operator="lessThan">
      <formula>0</formula>
    </cfRule>
    <cfRule type="cellIs" dxfId="22" priority="4" operator="greaterThan">
      <formula>0</formula>
    </cfRule>
  </conditionalFormatting>
  <conditionalFormatting sqref="R7">
    <cfRule type="cellIs" dxfId="21" priority="1" operator="lessThan">
      <formula>0</formula>
    </cfRule>
    <cfRule type="cellIs" dxfId="20" priority="2" operator="greaterThan">
      <formula>0</formula>
    </cfRule>
  </conditionalFormatting>
  <pageMargins left="0.7" right="0.7" top="0.75" bottom="0.75" header="0.3" footer="0.3"/>
  <pageSetup orientation="portrait" horizontalDpi="0" verticalDpi="0"/>
  <drawing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Datos!$A$1:$A$12</xm:f>
          </x14:formula1>
          <xm:sqref>F4</xm:sqref>
        </x14:dataValidation>
        <x14:dataValidation type="list" allowBlank="1" showInputMessage="1" showErrorMessage="1">
          <x14:formula1>
            <xm:f>Datos!$C$1:$C$2</xm:f>
          </x14:formula1>
          <xm:sqref>A20:A36 A40:A47 A68:A75 A79:A84 A89:A94 L19:L20 A51:A64</xm:sqref>
        </x14:dataValidation>
        <x14:dataValidation type="list" allowBlank="1" showInputMessage="1" showErrorMessage="1">
          <x14:formula1>
            <xm:f>Datos!$B$1:$B$12</xm:f>
          </x14:formula1>
          <xm:sqref>N4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 enableFormatConditionsCalculation="0">
    <tabColor theme="5" tint="-0.249977111117893"/>
  </sheetPr>
  <dimension ref="A1:Q29"/>
  <sheetViews>
    <sheetView showGridLines="0" zoomScale="99" workbookViewId="0">
      <selection activeCell="K22" sqref="K22"/>
    </sheetView>
  </sheetViews>
  <sheetFormatPr baseColWidth="10" defaultRowHeight="16" x14ac:dyDescent="0.2"/>
  <cols>
    <col min="1" max="1" width="21.33203125" style="1" customWidth="1"/>
    <col min="2" max="2" width="16.1640625" style="3" customWidth="1"/>
    <col min="3" max="3" width="19.5" style="1" customWidth="1"/>
    <col min="4" max="4" width="13.6640625" style="1" customWidth="1"/>
    <col min="5" max="5" width="13.83203125" style="3" customWidth="1"/>
    <col min="6" max="8" width="13.33203125" style="3" customWidth="1"/>
    <col min="9" max="9" width="13" style="3" customWidth="1"/>
    <col min="10" max="10" width="12" style="3" customWidth="1"/>
    <col min="11" max="11" width="13.83203125" style="3" customWidth="1"/>
    <col min="12" max="12" width="12.5" style="3" customWidth="1"/>
    <col min="13" max="13" width="14.6640625" style="3" customWidth="1"/>
    <col min="14" max="14" width="12.5" style="3" customWidth="1"/>
    <col min="15" max="15" width="14.1640625" style="3" customWidth="1"/>
    <col min="16" max="16" width="13.33203125" style="3" customWidth="1"/>
    <col min="17" max="17" width="17.83203125" style="3" customWidth="1"/>
    <col min="18" max="16384" width="10.83203125" style="1"/>
  </cols>
  <sheetData>
    <row r="1" spans="1:17" ht="26" x14ac:dyDescent="0.3">
      <c r="A1" s="58" t="s">
        <v>29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</row>
    <row r="3" spans="1:17" ht="19" x14ac:dyDescent="0.25">
      <c r="A3" s="41" t="s">
        <v>4</v>
      </c>
      <c r="B3" s="42" t="s">
        <v>30</v>
      </c>
      <c r="C3" s="41" t="s">
        <v>31</v>
      </c>
      <c r="D3" s="41" t="s">
        <v>32</v>
      </c>
      <c r="E3" s="42" t="s">
        <v>1</v>
      </c>
      <c r="F3" s="42" t="s">
        <v>33</v>
      </c>
      <c r="G3" s="42" t="s">
        <v>34</v>
      </c>
      <c r="H3" s="42" t="s">
        <v>35</v>
      </c>
      <c r="I3" s="42" t="s">
        <v>36</v>
      </c>
      <c r="J3" s="42" t="s">
        <v>37</v>
      </c>
      <c r="K3" s="42" t="s">
        <v>38</v>
      </c>
      <c r="L3" s="42" t="s">
        <v>39</v>
      </c>
      <c r="M3" s="42" t="s">
        <v>40</v>
      </c>
      <c r="N3" s="42" t="s">
        <v>41</v>
      </c>
      <c r="O3" s="42" t="s">
        <v>42</v>
      </c>
      <c r="P3" s="42" t="s">
        <v>43</v>
      </c>
      <c r="Q3" s="42" t="s">
        <v>44</v>
      </c>
    </row>
    <row r="4" spans="1:17" ht="19" x14ac:dyDescent="0.25">
      <c r="A4" s="6"/>
      <c r="B4" s="43"/>
      <c r="C4" s="44"/>
      <c r="D4" s="50" t="e">
        <f t="shared" ref="D4:D28" si="0">Q4*1/B4</f>
        <v>#DIV/0!</v>
      </c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52">
        <f>SUM(E4:P4)</f>
        <v>0</v>
      </c>
    </row>
    <row r="5" spans="1:17" ht="19" x14ac:dyDescent="0.25">
      <c r="A5" s="6"/>
      <c r="B5" s="30"/>
      <c r="C5" s="44"/>
      <c r="D5" s="50" t="e">
        <f t="shared" si="0"/>
        <v>#DIV/0!</v>
      </c>
      <c r="E5" s="30"/>
      <c r="F5" s="30"/>
      <c r="G5" s="30"/>
      <c r="H5" s="45"/>
      <c r="I5" s="30"/>
      <c r="J5" s="30"/>
      <c r="K5" s="30"/>
      <c r="L5" s="30"/>
      <c r="M5" s="30"/>
      <c r="N5" s="30"/>
      <c r="O5" s="30"/>
      <c r="P5" s="30"/>
      <c r="Q5" s="52">
        <f t="shared" ref="Q5:Q26" si="1">SUM(E5:P5)</f>
        <v>0</v>
      </c>
    </row>
    <row r="6" spans="1:17" ht="19" x14ac:dyDescent="0.25">
      <c r="A6" s="6"/>
      <c r="B6" s="30"/>
      <c r="C6" s="44"/>
      <c r="D6" s="50" t="e">
        <f t="shared" si="0"/>
        <v>#DIV/0!</v>
      </c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52">
        <f t="shared" si="1"/>
        <v>0</v>
      </c>
    </row>
    <row r="7" spans="1:17" ht="19" x14ac:dyDescent="0.25">
      <c r="A7" s="6"/>
      <c r="B7" s="43"/>
      <c r="C7" s="44"/>
      <c r="D7" s="50" t="e">
        <f t="shared" si="0"/>
        <v>#DIV/0!</v>
      </c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52">
        <f t="shared" si="1"/>
        <v>0</v>
      </c>
    </row>
    <row r="8" spans="1:17" ht="19" x14ac:dyDescent="0.25">
      <c r="A8" s="6"/>
      <c r="B8" s="30"/>
      <c r="C8" s="44"/>
      <c r="D8" s="50" t="e">
        <f t="shared" si="0"/>
        <v>#DIV/0!</v>
      </c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52">
        <f t="shared" si="1"/>
        <v>0</v>
      </c>
    </row>
    <row r="9" spans="1:17" ht="19" x14ac:dyDescent="0.25">
      <c r="A9" s="6"/>
      <c r="B9" s="30"/>
      <c r="C9" s="44"/>
      <c r="D9" s="50" t="e">
        <f t="shared" si="0"/>
        <v>#DIV/0!</v>
      </c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52">
        <f t="shared" si="1"/>
        <v>0</v>
      </c>
    </row>
    <row r="10" spans="1:17" ht="19" x14ac:dyDescent="0.25">
      <c r="A10" s="6"/>
      <c r="B10" s="43"/>
      <c r="C10" s="44"/>
      <c r="D10" s="50" t="e">
        <f t="shared" si="0"/>
        <v>#DIV/0!</v>
      </c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52">
        <f>SUM(E10:P10)</f>
        <v>0</v>
      </c>
    </row>
    <row r="11" spans="1:17" ht="19" x14ac:dyDescent="0.25">
      <c r="A11" s="6"/>
      <c r="B11" s="30"/>
      <c r="C11" s="44"/>
      <c r="D11" s="50" t="e">
        <f t="shared" si="0"/>
        <v>#DIV/0!</v>
      </c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52">
        <f t="shared" si="1"/>
        <v>0</v>
      </c>
    </row>
    <row r="12" spans="1:17" ht="19" x14ac:dyDescent="0.25">
      <c r="A12" s="6"/>
      <c r="B12" s="43"/>
      <c r="C12" s="44"/>
      <c r="D12" s="50" t="e">
        <f t="shared" si="0"/>
        <v>#DIV/0!</v>
      </c>
      <c r="E12" s="43"/>
      <c r="F12" s="43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52">
        <f t="shared" si="1"/>
        <v>0</v>
      </c>
    </row>
    <row r="13" spans="1:17" ht="19" x14ac:dyDescent="0.25">
      <c r="A13" s="6"/>
      <c r="B13" s="43"/>
      <c r="C13" s="44"/>
      <c r="D13" s="50" t="e">
        <f t="shared" si="0"/>
        <v>#DIV/0!</v>
      </c>
      <c r="E13" s="43"/>
      <c r="F13" s="30"/>
      <c r="G13" s="30"/>
      <c r="H13" s="30"/>
      <c r="I13" s="30"/>
      <c r="J13" s="43"/>
      <c r="K13" s="30"/>
      <c r="L13" s="30"/>
      <c r="M13" s="30"/>
      <c r="N13" s="30"/>
      <c r="O13" s="30"/>
      <c r="P13" s="30"/>
      <c r="Q13" s="52">
        <f t="shared" si="1"/>
        <v>0</v>
      </c>
    </row>
    <row r="14" spans="1:17" ht="19" x14ac:dyDescent="0.25">
      <c r="A14" s="6"/>
      <c r="B14" s="43"/>
      <c r="C14" s="44"/>
      <c r="D14" s="50" t="e">
        <f t="shared" si="0"/>
        <v>#DIV/0!</v>
      </c>
      <c r="E14" s="43"/>
      <c r="F14" s="30"/>
      <c r="G14" s="30"/>
      <c r="H14" s="30"/>
      <c r="I14" s="30"/>
      <c r="J14" s="43"/>
      <c r="K14" s="30"/>
      <c r="L14" s="30"/>
      <c r="M14" s="30"/>
      <c r="N14" s="30"/>
      <c r="O14" s="30"/>
      <c r="P14" s="30"/>
      <c r="Q14" s="52">
        <f t="shared" si="1"/>
        <v>0</v>
      </c>
    </row>
    <row r="15" spans="1:17" ht="19" x14ac:dyDescent="0.25">
      <c r="A15" s="6"/>
      <c r="B15" s="43"/>
      <c r="C15" s="44"/>
      <c r="D15" s="50" t="e">
        <f t="shared" si="0"/>
        <v>#DIV/0!</v>
      </c>
      <c r="E15" s="43"/>
      <c r="F15" s="43"/>
      <c r="G15" s="30"/>
      <c r="H15" s="30"/>
      <c r="I15" s="30"/>
      <c r="J15" s="43"/>
      <c r="K15" s="30"/>
      <c r="L15" s="30"/>
      <c r="M15" s="30"/>
      <c r="N15" s="30"/>
      <c r="O15" s="30"/>
      <c r="P15" s="30"/>
      <c r="Q15" s="52">
        <f t="shared" si="1"/>
        <v>0</v>
      </c>
    </row>
    <row r="16" spans="1:17" ht="19" x14ac:dyDescent="0.25">
      <c r="A16" s="6"/>
      <c r="B16" s="43"/>
      <c r="C16" s="44"/>
      <c r="D16" s="50" t="e">
        <f>Q16*1/B10</f>
        <v>#DIV/0!</v>
      </c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52">
        <f t="shared" si="1"/>
        <v>0</v>
      </c>
    </row>
    <row r="17" spans="1:17" ht="19" x14ac:dyDescent="0.25">
      <c r="A17" s="6"/>
      <c r="B17" s="30"/>
      <c r="C17" s="44"/>
      <c r="D17" s="50" t="e">
        <f t="shared" si="0"/>
        <v>#DIV/0!</v>
      </c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52">
        <f t="shared" si="1"/>
        <v>0</v>
      </c>
    </row>
    <row r="18" spans="1:17" ht="19" x14ac:dyDescent="0.25">
      <c r="A18" s="6"/>
      <c r="B18" s="30"/>
      <c r="C18" s="44"/>
      <c r="D18" s="50" t="e">
        <f t="shared" si="0"/>
        <v>#DIV/0!</v>
      </c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52">
        <f t="shared" si="1"/>
        <v>0</v>
      </c>
    </row>
    <row r="19" spans="1:17" ht="19" x14ac:dyDescent="0.25">
      <c r="A19" s="6"/>
      <c r="B19" s="30"/>
      <c r="C19" s="44"/>
      <c r="D19" s="50" t="e">
        <f t="shared" si="0"/>
        <v>#DIV/0!</v>
      </c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52">
        <f t="shared" si="1"/>
        <v>0</v>
      </c>
    </row>
    <row r="20" spans="1:17" ht="19" x14ac:dyDescent="0.25">
      <c r="A20" s="6"/>
      <c r="B20" s="30"/>
      <c r="C20" s="44"/>
      <c r="D20" s="50" t="e">
        <f t="shared" si="0"/>
        <v>#DIV/0!</v>
      </c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52">
        <f t="shared" si="1"/>
        <v>0</v>
      </c>
    </row>
    <row r="21" spans="1:17" ht="19" x14ac:dyDescent="0.25">
      <c r="A21" s="6"/>
      <c r="B21" s="30"/>
      <c r="C21" s="44"/>
      <c r="D21" s="50" t="e">
        <f t="shared" si="0"/>
        <v>#DIV/0!</v>
      </c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52">
        <f t="shared" si="1"/>
        <v>0</v>
      </c>
    </row>
    <row r="22" spans="1:17" ht="19" x14ac:dyDescent="0.25">
      <c r="A22" s="6"/>
      <c r="B22" s="30"/>
      <c r="C22" s="44"/>
      <c r="D22" s="50" t="e">
        <f t="shared" si="0"/>
        <v>#DIV/0!</v>
      </c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52">
        <f t="shared" si="1"/>
        <v>0</v>
      </c>
    </row>
    <row r="23" spans="1:17" ht="19" x14ac:dyDescent="0.25">
      <c r="A23" s="6"/>
      <c r="B23" s="30"/>
      <c r="C23" s="44"/>
      <c r="D23" s="50" t="e">
        <f t="shared" si="0"/>
        <v>#DIV/0!</v>
      </c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52">
        <f t="shared" si="1"/>
        <v>0</v>
      </c>
    </row>
    <row r="24" spans="1:17" ht="19" x14ac:dyDescent="0.25">
      <c r="A24" s="6"/>
      <c r="B24" s="30"/>
      <c r="C24" s="44"/>
      <c r="D24" s="50" t="e">
        <f t="shared" si="0"/>
        <v>#DIV/0!</v>
      </c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52">
        <f t="shared" si="1"/>
        <v>0</v>
      </c>
    </row>
    <row r="25" spans="1:17" ht="19" x14ac:dyDescent="0.25">
      <c r="A25" s="6"/>
      <c r="B25" s="30"/>
      <c r="C25" s="44"/>
      <c r="D25" s="50" t="e">
        <f t="shared" si="0"/>
        <v>#DIV/0!</v>
      </c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52">
        <f t="shared" si="1"/>
        <v>0</v>
      </c>
    </row>
    <row r="26" spans="1:17" ht="19" x14ac:dyDescent="0.25">
      <c r="A26" s="6"/>
      <c r="B26" s="30"/>
      <c r="C26" s="44"/>
      <c r="D26" s="50" t="e">
        <f t="shared" si="0"/>
        <v>#DIV/0!</v>
      </c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52">
        <f t="shared" si="1"/>
        <v>0</v>
      </c>
    </row>
    <row r="27" spans="1:17" ht="19" x14ac:dyDescent="0.25">
      <c r="A27" s="6"/>
      <c r="B27" s="30"/>
      <c r="C27" s="44"/>
      <c r="D27" s="50" t="e">
        <f t="shared" si="0"/>
        <v>#DIV/0!</v>
      </c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52">
        <f>SUM(E27:P27)</f>
        <v>0</v>
      </c>
    </row>
    <row r="28" spans="1:17" ht="19" x14ac:dyDescent="0.25">
      <c r="A28" s="6"/>
      <c r="B28" s="30"/>
      <c r="C28" s="44"/>
      <c r="D28" s="50" t="e">
        <f t="shared" si="0"/>
        <v>#DIV/0!</v>
      </c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52">
        <f>SUM(E28:P28)</f>
        <v>0</v>
      </c>
    </row>
    <row r="29" spans="1:17" ht="19" x14ac:dyDescent="0.25">
      <c r="A29" s="46" t="s">
        <v>10</v>
      </c>
      <c r="B29" s="47"/>
      <c r="C29" s="48"/>
      <c r="D29" s="49"/>
      <c r="E29" s="51">
        <f>SUM(E4:E28)</f>
        <v>0</v>
      </c>
      <c r="F29" s="51">
        <f t="shared" ref="F29:M29" si="2">SUM(F4:F28)</f>
        <v>0</v>
      </c>
      <c r="G29" s="51">
        <f t="shared" si="2"/>
        <v>0</v>
      </c>
      <c r="H29" s="51">
        <f t="shared" si="2"/>
        <v>0</v>
      </c>
      <c r="I29" s="51">
        <f t="shared" si="2"/>
        <v>0</v>
      </c>
      <c r="J29" s="51">
        <f t="shared" si="2"/>
        <v>0</v>
      </c>
      <c r="K29" s="51">
        <f t="shared" si="2"/>
        <v>0</v>
      </c>
      <c r="L29" s="51">
        <f t="shared" si="2"/>
        <v>0</v>
      </c>
      <c r="M29" s="51">
        <f t="shared" si="2"/>
        <v>0</v>
      </c>
      <c r="N29" s="51">
        <f>SUM(N4:N28)</f>
        <v>0</v>
      </c>
      <c r="O29" s="51">
        <f>SUM(O4:O28)</f>
        <v>0</v>
      </c>
      <c r="P29" s="51">
        <f>SUM(P4:P28)</f>
        <v>0</v>
      </c>
      <c r="Q29" s="51">
        <f>SUM(Q4:Q28)</f>
        <v>0</v>
      </c>
    </row>
  </sheetData>
  <sheetProtection password="9723" sheet="1" objects="1" scenarios="1"/>
  <mergeCells count="1">
    <mergeCell ref="A1:Q1"/>
  </mergeCells>
  <conditionalFormatting sqref="D4:D28">
    <cfRule type="cellIs" dxfId="19" priority="1" operator="greaterThanOrEqual">
      <formula>1</formula>
    </cfRule>
  </conditionalFormatting>
  <pageMargins left="0.7" right="0.7" top="0.75" bottom="0.75" header="0.3" footer="0.3"/>
  <pageSetup orientation="portrait" horizontalDpi="0" verticalDpi="0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 enableFormatConditionsCalculation="0">
    <tabColor theme="5" tint="-0.249977111117893"/>
  </sheetPr>
  <dimension ref="A1:C12"/>
  <sheetViews>
    <sheetView workbookViewId="0">
      <selection activeCell="E28" sqref="E28"/>
    </sheetView>
  </sheetViews>
  <sheetFormatPr baseColWidth="10" defaultRowHeight="16" x14ac:dyDescent="0.2"/>
  <cols>
    <col min="3" max="3" width="16.83203125" customWidth="1"/>
  </cols>
  <sheetData>
    <row r="1" spans="1:3" x14ac:dyDescent="0.2">
      <c r="A1" t="s">
        <v>1</v>
      </c>
      <c r="B1">
        <v>2020</v>
      </c>
      <c r="C1" t="s">
        <v>107</v>
      </c>
    </row>
    <row r="2" spans="1:3" x14ac:dyDescent="0.2">
      <c r="A2" t="s">
        <v>33</v>
      </c>
      <c r="B2">
        <v>2021</v>
      </c>
      <c r="C2" t="s">
        <v>109</v>
      </c>
    </row>
    <row r="3" spans="1:3" x14ac:dyDescent="0.2">
      <c r="A3" t="s">
        <v>34</v>
      </c>
      <c r="B3">
        <v>2022</v>
      </c>
    </row>
    <row r="4" spans="1:3" x14ac:dyDescent="0.2">
      <c r="A4" t="s">
        <v>35</v>
      </c>
      <c r="B4">
        <v>2023</v>
      </c>
    </row>
    <row r="5" spans="1:3" x14ac:dyDescent="0.2">
      <c r="A5" t="s">
        <v>36</v>
      </c>
      <c r="B5">
        <v>2024</v>
      </c>
    </row>
    <row r="6" spans="1:3" x14ac:dyDescent="0.2">
      <c r="A6" t="s">
        <v>37</v>
      </c>
      <c r="B6">
        <v>2025</v>
      </c>
    </row>
    <row r="7" spans="1:3" x14ac:dyDescent="0.2">
      <c r="A7" t="s">
        <v>38</v>
      </c>
      <c r="B7">
        <v>2026</v>
      </c>
    </row>
    <row r="8" spans="1:3" x14ac:dyDescent="0.2">
      <c r="A8" t="s">
        <v>39</v>
      </c>
      <c r="B8">
        <v>2027</v>
      </c>
    </row>
    <row r="9" spans="1:3" x14ac:dyDescent="0.2">
      <c r="A9" t="s">
        <v>40</v>
      </c>
      <c r="B9">
        <v>2028</v>
      </c>
    </row>
    <row r="10" spans="1:3" x14ac:dyDescent="0.2">
      <c r="A10" t="s">
        <v>41</v>
      </c>
      <c r="B10">
        <v>2029</v>
      </c>
    </row>
    <row r="11" spans="1:3" x14ac:dyDescent="0.2">
      <c r="A11" t="s">
        <v>42</v>
      </c>
      <c r="B11">
        <v>2030</v>
      </c>
    </row>
    <row r="12" spans="1:3" x14ac:dyDescent="0.2">
      <c r="A12" t="s">
        <v>43</v>
      </c>
      <c r="B12">
        <v>2031</v>
      </c>
    </row>
  </sheetData>
  <sheetProtection password="9723"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Gastos anuales</vt:lpstr>
      <vt:lpstr>Presupuesto</vt:lpstr>
      <vt:lpstr>Mis ahorros C.P.</vt:lpstr>
      <vt:lpstr>Datos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Microsoft Office</dc:creator>
  <cp:lastModifiedBy>Usuario de Microsoft Office</cp:lastModifiedBy>
  <dcterms:created xsi:type="dcterms:W3CDTF">2020-04-24T18:23:05Z</dcterms:created>
  <dcterms:modified xsi:type="dcterms:W3CDTF">2020-05-19T23:16:38Z</dcterms:modified>
</cp:coreProperties>
</file>